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richard\Dropbox\OHK\2018\Klubbmesterskap\"/>
    </mc:Choice>
  </mc:AlternateContent>
  <bookViews>
    <workbookView xWindow="0" yWindow="0" windowWidth="16350" windowHeight="11310"/>
  </bookViews>
  <sheets>
    <sheet name="Sammenlagt, individuelt" sheetId="3" r:id="rId1"/>
    <sheet name="Sammenlagt, tomannslag" sheetId="4" r:id="rId2"/>
    <sheet name="VF 3 IND" sheetId="74" r:id="rId3"/>
    <sheet name="VF 2 IND" sheetId="50" r:id="rId4"/>
    <sheet name="VF 1 IND" sheetId="37" r:id="rId5"/>
    <sheet name="PF Ind" sheetId="73" r:id="rId6"/>
    <sheet name="PF Lag1" sheetId="72" r:id="rId7"/>
    <sheet name="PF Mal" sheetId="45" r:id="rId8"/>
    <sheet name="PF Lag" sheetId="46" r:id="rId9"/>
  </sheets>
  <calcPr calcId="171027"/>
</workbook>
</file>

<file path=xl/calcChain.xml><?xml version="1.0" encoding="utf-8"?>
<calcChain xmlns="http://schemas.openxmlformats.org/spreadsheetml/2006/main">
  <c r="D2" i="74" l="1"/>
  <c r="D1" i="74"/>
  <c r="W5" i="3" l="1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D2" i="73" l="1"/>
  <c r="D1" i="73"/>
  <c r="D2" i="50" l="1"/>
  <c r="D1" i="50"/>
  <c r="V12" i="3" l="1"/>
  <c r="V9" i="3"/>
  <c r="V7" i="3"/>
  <c r="W7" i="4"/>
  <c r="W12" i="4"/>
  <c r="W9" i="4"/>
  <c r="W5" i="4"/>
  <c r="W10" i="4"/>
  <c r="W8" i="4"/>
  <c r="W11" i="4"/>
  <c r="W6" i="4"/>
  <c r="W13" i="4"/>
  <c r="X5" i="4"/>
  <c r="X6" i="4"/>
  <c r="X7" i="4"/>
  <c r="X8" i="4"/>
  <c r="X9" i="4"/>
  <c r="X10" i="4"/>
  <c r="X11" i="4"/>
  <c r="X12" i="4"/>
  <c r="X13" i="4"/>
  <c r="X4" i="4"/>
  <c r="W4" i="4"/>
  <c r="F29" i="45"/>
  <c r="E29" i="45"/>
  <c r="F28" i="45"/>
  <c r="E28" i="45"/>
  <c r="F27" i="45"/>
  <c r="E27" i="45"/>
  <c r="F26" i="45"/>
  <c r="E26" i="45"/>
  <c r="F25" i="45"/>
  <c r="E25" i="45"/>
  <c r="F24" i="45"/>
  <c r="E24" i="45"/>
  <c r="F23" i="45"/>
  <c r="E23" i="45"/>
  <c r="F22" i="45"/>
  <c r="E22" i="45"/>
  <c r="F21" i="45"/>
  <c r="E21" i="45"/>
  <c r="F20" i="45"/>
  <c r="E20" i="45"/>
  <c r="F19" i="45"/>
  <c r="E19" i="45"/>
  <c r="F18" i="45"/>
  <c r="E18" i="45"/>
  <c r="F17" i="45"/>
  <c r="E17" i="45"/>
  <c r="F16" i="45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E9" i="45"/>
  <c r="F8" i="45"/>
  <c r="E8" i="45"/>
  <c r="F7" i="45"/>
  <c r="E7" i="45"/>
  <c r="V56" i="3"/>
  <c r="V23" i="3"/>
  <c r="V27" i="3"/>
  <c r="V14" i="3"/>
  <c r="V16" i="3"/>
  <c r="V19" i="3"/>
  <c r="V15" i="3"/>
  <c r="V34" i="3"/>
  <c r="V8" i="3"/>
  <c r="V10" i="3"/>
  <c r="V36" i="3"/>
  <c r="V11" i="3"/>
  <c r="V6" i="3"/>
  <c r="V17" i="3"/>
  <c r="V42" i="3"/>
  <c r="V13" i="3"/>
  <c r="V24" i="3"/>
  <c r="V25" i="3"/>
  <c r="V22" i="3"/>
  <c r="V5" i="3"/>
  <c r="V43" i="3"/>
  <c r="V29" i="3"/>
  <c r="V39" i="3"/>
  <c r="V4" i="3"/>
  <c r="V18" i="3"/>
  <c r="V30" i="3"/>
  <c r="V20" i="3"/>
  <c r="V35" i="3"/>
  <c r="V21" i="3"/>
  <c r="V38" i="3"/>
  <c r="V26" i="3"/>
  <c r="V32" i="3"/>
  <c r="V31" i="3"/>
  <c r="V28" i="3"/>
  <c r="V37" i="3"/>
  <c r="V41" i="3"/>
  <c r="V33" i="3"/>
  <c r="V44" i="3"/>
  <c r="V40" i="3"/>
  <c r="V45" i="3"/>
  <c r="V46" i="3"/>
  <c r="V47" i="3"/>
  <c r="V48" i="3"/>
  <c r="V49" i="3"/>
  <c r="V50" i="3"/>
  <c r="V51" i="3"/>
  <c r="V52" i="3"/>
  <c r="V53" i="3"/>
  <c r="V54" i="3"/>
  <c r="V55" i="3"/>
  <c r="W4" i="3"/>
  <c r="W14" i="4"/>
  <c r="X14" i="4"/>
</calcChain>
</file>

<file path=xl/sharedStrings.xml><?xml version="1.0" encoding="utf-8"?>
<sst xmlns="http://schemas.openxmlformats.org/spreadsheetml/2006/main" count="240" uniqueCount="112">
  <si>
    <t>Dato:</t>
  </si>
  <si>
    <t>Totalt ant kg:</t>
  </si>
  <si>
    <t>Sted:</t>
  </si>
  <si>
    <t>DRØBAK</t>
  </si>
  <si>
    <t>Mest kg:</t>
  </si>
  <si>
    <t>Plass</t>
  </si>
  <si>
    <t>Fisker</t>
  </si>
  <si>
    <t>Petter Skudal</t>
  </si>
  <si>
    <t>Knut Elgrud</t>
  </si>
  <si>
    <t>Joaquim Barros</t>
  </si>
  <si>
    <t>Johan Winge</t>
  </si>
  <si>
    <t>Poengfiske</t>
  </si>
  <si>
    <t>Vektfiske</t>
  </si>
  <si>
    <t>Sum</t>
  </si>
  <si>
    <t>Tor Arne Rygg - Petter Skudal</t>
  </si>
  <si>
    <t>Bjørn Bakkelid - Lars Hellum</t>
  </si>
  <si>
    <t>Carl Stiegler - Richard Sjursen</t>
  </si>
  <si>
    <t>Jan Petter Ekeberg - Trond Borgen</t>
  </si>
  <si>
    <t>Fiskepoeng</t>
  </si>
  <si>
    <t>Antall fisk</t>
  </si>
  <si>
    <t>Antall arter</t>
  </si>
  <si>
    <t>Kg.</t>
  </si>
  <si>
    <t>1 art = 10 poeng, 1 poeng pr. fisk pr. gruppe inntil maksimalt 10, 1 kg = 4 poeng</t>
  </si>
  <si>
    <t>Torsk</t>
  </si>
  <si>
    <t>Sei</t>
  </si>
  <si>
    <t>Hvitting</t>
  </si>
  <si>
    <t>Sypike</t>
  </si>
  <si>
    <t>Knurr</t>
  </si>
  <si>
    <t>Sild</t>
  </si>
  <si>
    <t>Båt</t>
  </si>
  <si>
    <t>Lyr</t>
  </si>
  <si>
    <t>Hyse</t>
  </si>
  <si>
    <t>Flyndre</t>
  </si>
  <si>
    <t>Øyepål</t>
  </si>
  <si>
    <t>Lange</t>
  </si>
  <si>
    <t>Makrell</t>
  </si>
  <si>
    <t>Gylter</t>
  </si>
  <si>
    <t>Turpoeng</t>
  </si>
  <si>
    <t>Generelt minstemål 32 cm., torsk og sei 40 cm, kveite 80 cm., pigghå (og slimål) teller ikke, andre bruskfisk slippes ut og belønnes med 1 kg i tillegg til art og antall.</t>
  </si>
  <si>
    <t>(Kolmule)</t>
  </si>
  <si>
    <t>(Svartkutling)</t>
  </si>
  <si>
    <t>Ant. turer</t>
  </si>
  <si>
    <t>Fiskere</t>
  </si>
  <si>
    <t>Generelt minstemål 32 cm., torsk og sei 40 cm, kveite 80 cm., pigghå (og slimål)</t>
  </si>
  <si>
    <t>teller ikke, andre bruskfisk slippes ut og belønnes med 1 kg i tillegg til art og antall.</t>
  </si>
  <si>
    <t>Generelt minstemål 32 cm., torsk og sei 40 cm.</t>
  </si>
  <si>
    <t>Klubbmesterskapet 2017, individuelt</t>
  </si>
  <si>
    <t>Klubbmesterskapet 2017, tomannslag</t>
  </si>
  <si>
    <t>Stor fisk</t>
  </si>
  <si>
    <t>Jan Ragnar Halstvedt</t>
  </si>
  <si>
    <t>Lars Ottesen - Inge Nilsen</t>
  </si>
  <si>
    <t>Odd Langeid - Vigdis Elmholdt</t>
  </si>
  <si>
    <t>Sven Solbakken - Knut Elgrud</t>
  </si>
  <si>
    <t>Vigdis Elmholdt</t>
  </si>
  <si>
    <t>Vladimiras Kriksciunas</t>
  </si>
  <si>
    <t>Lars Hellum</t>
  </si>
  <si>
    <t>Odd Langeid</t>
  </si>
  <si>
    <t>Lars Ottesen</t>
  </si>
  <si>
    <t>Jan Petter Ekeberg</t>
  </si>
  <si>
    <t>Inge Nilsen</t>
  </si>
  <si>
    <t>Festivalens regler som gjelder</t>
  </si>
  <si>
    <t>Poeng</t>
  </si>
  <si>
    <t>Tor Arne Rygg</t>
  </si>
  <si>
    <t>Totalt poeng:</t>
  </si>
  <si>
    <t>Mest poeng:</t>
  </si>
  <si>
    <t>*43</t>
  </si>
  <si>
    <t>*45</t>
  </si>
  <si>
    <t>*44</t>
  </si>
  <si>
    <t>Rannveig Egge - Stein Kareliussen</t>
  </si>
  <si>
    <t>PF 1</t>
  </si>
  <si>
    <t>PF 2</t>
  </si>
  <si>
    <t>PF 3</t>
  </si>
  <si>
    <t>PF 4</t>
  </si>
  <si>
    <t>PF 5</t>
  </si>
  <si>
    <t>PF 6</t>
  </si>
  <si>
    <t>VF 1</t>
  </si>
  <si>
    <t>VF 2</t>
  </si>
  <si>
    <t>VF 3</t>
  </si>
  <si>
    <t>VF 4</t>
  </si>
  <si>
    <t>VF 5</t>
  </si>
  <si>
    <t>VF 6</t>
  </si>
  <si>
    <t>*47</t>
  </si>
  <si>
    <t>*49</t>
  </si>
  <si>
    <t>*46</t>
  </si>
  <si>
    <t>*48</t>
  </si>
  <si>
    <t>PF 7</t>
  </si>
  <si>
    <t>Frode Kagge - Joaquim Barros</t>
  </si>
  <si>
    <t>PF 8</t>
  </si>
  <si>
    <t>VF 7</t>
  </si>
  <si>
    <t>VF 8</t>
  </si>
  <si>
    <t>Trond Borgen</t>
  </si>
  <si>
    <t>VF 9</t>
  </si>
  <si>
    <t>VF 10</t>
  </si>
  <si>
    <t>SANDEBUKTA</t>
  </si>
  <si>
    <t>Klubbmesterskap VF1-2018</t>
  </si>
  <si>
    <t>Eivind Stensrud</t>
  </si>
  <si>
    <t>Knut Gullbekk</t>
  </si>
  <si>
    <t>VF-1 Isfiske Sandbukta 14/1-18</t>
  </si>
  <si>
    <t>Vekt</t>
  </si>
  <si>
    <t>Arter</t>
  </si>
  <si>
    <t>Klubbmesterskap VF2-2018</t>
  </si>
  <si>
    <t>Klubbmesterskap VF3-2018</t>
  </si>
  <si>
    <t>Bjørn Bakkelid</t>
  </si>
  <si>
    <t>Lars Andre Tolun</t>
  </si>
  <si>
    <t>Richard Sjursen</t>
  </si>
  <si>
    <t>Karstein Møkkegljerd</t>
  </si>
  <si>
    <t>Sypike 0,18 kg</t>
  </si>
  <si>
    <t>Torsk 2,02 kg</t>
  </si>
  <si>
    <t>VF 1 - Sandebukta</t>
  </si>
  <si>
    <t>VF 2 - Drøbak</t>
  </si>
  <si>
    <t>VF 3 - Drøbak</t>
  </si>
  <si>
    <t>Lars Andrè Tolun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</si>
</sst>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0"/>
      <name val="Arial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2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180"/>
    </xf>
    <xf numFmtId="0" fontId="1" fillId="0" borderId="3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textRotation="180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/>
    <xf numFmtId="0" fontId="2" fillId="0" borderId="3" xfId="0" applyFont="1" applyBorder="1" applyAlignment="1">
      <alignment horizontal="center"/>
    </xf>
    <xf numFmtId="0" fontId="1" fillId="0" borderId="4" xfId="0" applyNumberFormat="1" applyFont="1" applyBorder="1" applyAlignment="1"/>
    <xf numFmtId="0" fontId="2" fillId="2" borderId="2" xfId="0" applyFont="1" applyFill="1" applyBorder="1" applyAlignment="1">
      <alignment horizontal="center" vertical="center" textRotation="180"/>
    </xf>
    <xf numFmtId="0" fontId="1" fillId="0" borderId="3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textRotation="180"/>
    </xf>
    <xf numFmtId="0" fontId="1" fillId="0" borderId="5" xfId="0" applyNumberFormat="1" applyFont="1" applyBorder="1" applyAlignment="1"/>
    <xf numFmtId="0" fontId="1" fillId="0" borderId="3" xfId="0" applyFont="1" applyBorder="1" applyAlignment="1"/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2" fontId="1" fillId="0" borderId="6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textRotation="180"/>
    </xf>
    <xf numFmtId="0" fontId="1" fillId="4" borderId="2" xfId="0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/>
    </xf>
    <xf numFmtId="2" fontId="1" fillId="0" borderId="1" xfId="0" quotePrefix="1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/>
    <xf numFmtId="1" fontId="5" fillId="0" borderId="0" xfId="2" applyNumberFormat="1" applyFont="1" applyBorder="1" applyAlignment="1">
      <alignment horizontal="center"/>
    </xf>
    <xf numFmtId="0" fontId="5" fillId="0" borderId="0" xfId="2" applyFont="1" applyBorder="1"/>
    <xf numFmtId="164" fontId="5" fillId="0" borderId="0" xfId="2" applyNumberFormat="1" applyFont="1" applyBorder="1" applyAlignment="1">
      <alignment horizontal="center"/>
    </xf>
    <xf numFmtId="1" fontId="4" fillId="0" borderId="0" xfId="2" applyNumberFormat="1" applyBorder="1" applyAlignment="1">
      <alignment horizontal="center"/>
    </xf>
    <xf numFmtId="0" fontId="4" fillId="0" borderId="0" xfId="2" applyBorder="1"/>
    <xf numFmtId="164" fontId="4" fillId="0" borderId="0" xfId="2" applyNumberFormat="1" applyBorder="1"/>
    <xf numFmtId="0" fontId="4" fillId="0" borderId="0" xfId="2" applyBorder="1" applyAlignment="1">
      <alignment horizontal="center"/>
    </xf>
    <xf numFmtId="0" fontId="4" fillId="0" borderId="0" xfId="2" applyFill="1" applyBorder="1" applyAlignment="1">
      <alignment horizontal="center"/>
    </xf>
    <xf numFmtId="0" fontId="0" fillId="0" borderId="0" xfId="0" applyBorder="1"/>
    <xf numFmtId="164" fontId="4" fillId="0" borderId="0" xfId="2" applyNumberFormat="1" applyFill="1" applyBorder="1"/>
    <xf numFmtId="2" fontId="1" fillId="0" borderId="2" xfId="0" applyNumberFormat="1" applyFont="1" applyFill="1" applyBorder="1" applyAlignment="1">
      <alignment horizontal="left"/>
    </xf>
    <xf numFmtId="0" fontId="6" fillId="0" borderId="8" xfId="0" applyFont="1" applyBorder="1"/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0" fontId="2" fillId="3" borderId="10" xfId="0" applyNumberFormat="1" applyFont="1" applyFill="1" applyBorder="1" applyAlignment="1">
      <alignment horizontal="center"/>
    </xf>
    <xf numFmtId="0" fontId="2" fillId="3" borderId="1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</cellXfs>
  <cellStyles count="3">
    <cellStyle name="Normal" xfId="0" builtinId="0"/>
    <cellStyle name="Normal 3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6"/>
  <sheetViews>
    <sheetView tabSelected="1" zoomScale="110" zoomScaleNormal="110" workbookViewId="0">
      <selection activeCell="T9" sqref="T9"/>
    </sheetView>
  </sheetViews>
  <sheetFormatPr baseColWidth="10" defaultRowHeight="16.5" x14ac:dyDescent="0.3"/>
  <cols>
    <col min="1" max="1" width="3" style="1" customWidth="1"/>
    <col min="2" max="2" width="21" style="1" bestFit="1" customWidth="1"/>
    <col min="3" max="9" width="4" style="1" bestFit="1" customWidth="1"/>
    <col min="10" max="10" width="4" style="1" customWidth="1"/>
    <col min="11" max="17" width="4" style="1" bestFit="1" customWidth="1"/>
    <col min="18" max="20" width="4" style="1" customWidth="1"/>
    <col min="21" max="23" width="4" style="1" bestFit="1" customWidth="1"/>
    <col min="24" max="16384" width="11.42578125" style="1"/>
  </cols>
  <sheetData>
    <row r="1" spans="1:30" x14ac:dyDescent="0.3">
      <c r="A1" s="58" t="s">
        <v>46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</row>
    <row r="2" spans="1:30" x14ac:dyDescent="0.3">
      <c r="A2" s="20"/>
      <c r="B2" s="24"/>
      <c r="C2" s="61" t="s">
        <v>11</v>
      </c>
      <c r="D2" s="62"/>
      <c r="E2" s="62"/>
      <c r="F2" s="62"/>
      <c r="G2" s="62"/>
      <c r="H2" s="62"/>
      <c r="I2" s="62"/>
      <c r="J2" s="62"/>
      <c r="K2" s="63"/>
      <c r="L2" s="64" t="s">
        <v>12</v>
      </c>
      <c r="M2" s="65"/>
      <c r="N2" s="65"/>
      <c r="O2" s="65"/>
      <c r="P2" s="65"/>
      <c r="Q2" s="65"/>
      <c r="R2" s="65"/>
      <c r="S2" s="65"/>
      <c r="T2" s="65"/>
      <c r="U2" s="66"/>
      <c r="V2" s="22"/>
      <c r="W2" s="38"/>
    </row>
    <row r="3" spans="1:30" ht="85.5" x14ac:dyDescent="0.3">
      <c r="A3" s="2"/>
      <c r="B3" s="8"/>
      <c r="C3" s="21"/>
      <c r="D3" s="21"/>
      <c r="E3" s="21"/>
      <c r="F3" s="21"/>
      <c r="G3" s="21"/>
      <c r="H3" s="21"/>
      <c r="I3" s="21"/>
      <c r="J3" s="21"/>
      <c r="K3" s="21"/>
      <c r="L3" s="23" t="s">
        <v>108</v>
      </c>
      <c r="M3" s="23" t="s">
        <v>109</v>
      </c>
      <c r="N3" s="23" t="s">
        <v>110</v>
      </c>
      <c r="O3" s="23"/>
      <c r="P3" s="23"/>
      <c r="Q3" s="23"/>
      <c r="R3" s="23"/>
      <c r="S3" s="23"/>
      <c r="T3" s="23"/>
      <c r="U3" s="23"/>
      <c r="V3" s="9" t="s">
        <v>13</v>
      </c>
      <c r="W3" s="36" t="s">
        <v>41</v>
      </c>
      <c r="Y3" s="45"/>
      <c r="Z3" s="45"/>
      <c r="AA3" s="45"/>
      <c r="AB3" s="45"/>
      <c r="AC3" s="45"/>
      <c r="AD3" s="45"/>
    </row>
    <row r="4" spans="1:30" x14ac:dyDescent="0.3">
      <c r="A4" s="10">
        <v>1</v>
      </c>
      <c r="B4" s="2" t="s">
        <v>62</v>
      </c>
      <c r="C4" s="5"/>
      <c r="D4" s="5"/>
      <c r="E4" s="5"/>
      <c r="F4" s="5"/>
      <c r="G4" s="5"/>
      <c r="H4" s="5"/>
      <c r="I4" s="5"/>
      <c r="J4" s="5"/>
      <c r="K4" s="5"/>
      <c r="L4" s="6">
        <v>50</v>
      </c>
      <c r="M4" s="6">
        <v>49</v>
      </c>
      <c r="N4" s="6">
        <v>46</v>
      </c>
      <c r="O4" s="6"/>
      <c r="P4" s="6"/>
      <c r="Q4" s="6"/>
      <c r="R4" s="6"/>
      <c r="S4" s="6"/>
      <c r="T4" s="6"/>
      <c r="U4" s="6"/>
      <c r="V4" s="3">
        <f>SUM(C4:U4)</f>
        <v>145</v>
      </c>
      <c r="W4" s="35">
        <f>COUNT(C4:U4)</f>
        <v>3</v>
      </c>
      <c r="Y4" s="46"/>
      <c r="Z4" s="47"/>
      <c r="AA4" s="47"/>
      <c r="AB4" s="48"/>
      <c r="AC4" s="45"/>
      <c r="AD4" s="45"/>
    </row>
    <row r="5" spans="1:30" x14ac:dyDescent="0.3">
      <c r="A5" s="10">
        <v>2</v>
      </c>
      <c r="B5" s="2" t="s">
        <v>90</v>
      </c>
      <c r="C5" s="5"/>
      <c r="D5" s="5"/>
      <c r="E5" s="5"/>
      <c r="F5" s="5"/>
      <c r="G5" s="5"/>
      <c r="H5" s="5"/>
      <c r="I5" s="5"/>
      <c r="J5" s="5"/>
      <c r="K5" s="5"/>
      <c r="L5" s="6">
        <v>42</v>
      </c>
      <c r="M5" s="6">
        <v>48</v>
      </c>
      <c r="N5" s="6">
        <v>50</v>
      </c>
      <c r="O5" s="6"/>
      <c r="P5" s="6"/>
      <c r="Q5" s="6"/>
      <c r="R5" s="6"/>
      <c r="S5" s="6"/>
      <c r="T5" s="6"/>
      <c r="U5" s="6"/>
      <c r="V5" s="3">
        <f>SUM(C5:U5)</f>
        <v>140</v>
      </c>
      <c r="W5" s="35">
        <f t="shared" ref="W5:W56" si="0">COUNT(C5:U5)</f>
        <v>3</v>
      </c>
      <c r="Y5" s="49"/>
      <c r="Z5" s="50"/>
      <c r="AA5" s="50"/>
      <c r="AB5" s="51"/>
      <c r="AC5" s="45"/>
      <c r="AD5" s="45"/>
    </row>
    <row r="6" spans="1:30" x14ac:dyDescent="0.3">
      <c r="A6" s="10">
        <v>3</v>
      </c>
      <c r="B6" s="2" t="s">
        <v>55</v>
      </c>
      <c r="C6" s="5"/>
      <c r="D6" s="5"/>
      <c r="E6" s="5"/>
      <c r="F6" s="5"/>
      <c r="G6" s="5"/>
      <c r="H6" s="5"/>
      <c r="I6" s="5"/>
      <c r="J6" s="5"/>
      <c r="K6" s="5"/>
      <c r="L6" s="6">
        <v>48</v>
      </c>
      <c r="M6" s="6"/>
      <c r="N6" s="6">
        <v>49</v>
      </c>
      <c r="O6" s="6"/>
      <c r="P6" s="6"/>
      <c r="Q6" s="6"/>
      <c r="R6" s="6"/>
      <c r="S6" s="6"/>
      <c r="T6" s="6"/>
      <c r="U6" s="6"/>
      <c r="V6" s="3">
        <f>SUM(C6:U6)</f>
        <v>97</v>
      </c>
      <c r="W6" s="35">
        <f t="shared" si="0"/>
        <v>2</v>
      </c>
      <c r="Y6" s="49"/>
      <c r="Z6" s="50"/>
      <c r="AA6" s="50"/>
      <c r="AB6" s="51"/>
      <c r="AC6" s="45"/>
      <c r="AD6" s="45"/>
    </row>
    <row r="7" spans="1:30" x14ac:dyDescent="0.3">
      <c r="A7" s="10">
        <v>4</v>
      </c>
      <c r="B7" s="39" t="s">
        <v>8</v>
      </c>
      <c r="C7" s="5"/>
      <c r="D7" s="5"/>
      <c r="E7" s="5"/>
      <c r="F7" s="5"/>
      <c r="G7" s="5"/>
      <c r="H7" s="5"/>
      <c r="I7" s="5"/>
      <c r="J7" s="5"/>
      <c r="K7" s="5"/>
      <c r="L7" s="6">
        <v>46</v>
      </c>
      <c r="M7" s="6"/>
      <c r="N7" s="6">
        <v>48</v>
      </c>
      <c r="O7" s="6"/>
      <c r="P7" s="6"/>
      <c r="Q7" s="6"/>
      <c r="R7" s="6"/>
      <c r="S7" s="6"/>
      <c r="T7" s="6"/>
      <c r="U7" s="6"/>
      <c r="V7" s="3">
        <f>SUM(C7:U7)</f>
        <v>94</v>
      </c>
      <c r="W7" s="35">
        <f t="shared" si="0"/>
        <v>2</v>
      </c>
      <c r="Y7" s="49"/>
      <c r="Z7" s="50"/>
      <c r="AA7" s="50"/>
      <c r="AB7" s="51"/>
      <c r="AC7" s="45"/>
      <c r="AD7" s="45"/>
    </row>
    <row r="8" spans="1:30" x14ac:dyDescent="0.3">
      <c r="A8" s="10">
        <v>5</v>
      </c>
      <c r="B8" s="2" t="s">
        <v>53</v>
      </c>
      <c r="C8" s="5"/>
      <c r="D8" s="5"/>
      <c r="E8" s="5"/>
      <c r="F8" s="5"/>
      <c r="G8" s="5"/>
      <c r="H8" s="5"/>
      <c r="I8" s="5"/>
      <c r="J8" s="5"/>
      <c r="K8" s="5"/>
      <c r="L8" s="6">
        <v>45</v>
      </c>
      <c r="M8" s="6">
        <v>46</v>
      </c>
      <c r="N8" s="6"/>
      <c r="O8" s="6"/>
      <c r="P8" s="6"/>
      <c r="Q8" s="6"/>
      <c r="R8" s="6"/>
      <c r="S8" s="6"/>
      <c r="T8" s="6"/>
      <c r="U8" s="6"/>
      <c r="V8" s="3">
        <f>SUM(C8:U8)</f>
        <v>91</v>
      </c>
      <c r="W8" s="35">
        <f t="shared" si="0"/>
        <v>2</v>
      </c>
      <c r="Y8" s="49"/>
      <c r="Z8" s="50"/>
      <c r="AA8" s="50"/>
      <c r="AB8" s="51"/>
      <c r="AC8" s="45"/>
      <c r="AD8" s="45"/>
    </row>
    <row r="9" spans="1:30" x14ac:dyDescent="0.3">
      <c r="A9" s="10">
        <v>6</v>
      </c>
      <c r="B9" s="39" t="s">
        <v>9</v>
      </c>
      <c r="C9" s="5"/>
      <c r="D9" s="5"/>
      <c r="E9" s="5"/>
      <c r="F9" s="5"/>
      <c r="G9" s="5"/>
      <c r="H9" s="5"/>
      <c r="I9" s="5"/>
      <c r="J9" s="5"/>
      <c r="K9" s="5"/>
      <c r="L9" s="6">
        <v>44</v>
      </c>
      <c r="M9" s="6">
        <v>44</v>
      </c>
      <c r="N9" s="6"/>
      <c r="O9" s="6"/>
      <c r="P9" s="6"/>
      <c r="Q9" s="6"/>
      <c r="R9" s="6"/>
      <c r="S9" s="6"/>
      <c r="T9" s="6"/>
      <c r="U9" s="6"/>
      <c r="V9" s="3">
        <f>SUM(C9:U9)</f>
        <v>88</v>
      </c>
      <c r="W9" s="35">
        <f t="shared" si="0"/>
        <v>2</v>
      </c>
      <c r="Y9" s="49"/>
      <c r="Z9" s="50"/>
      <c r="AA9" s="50"/>
      <c r="AB9" s="51"/>
      <c r="AC9" s="45"/>
      <c r="AD9" s="45"/>
    </row>
    <row r="10" spans="1:30" x14ac:dyDescent="0.3">
      <c r="A10" s="10">
        <v>7</v>
      </c>
      <c r="B10" s="2" t="s">
        <v>56</v>
      </c>
      <c r="C10" s="5"/>
      <c r="D10" s="5"/>
      <c r="E10" s="5"/>
      <c r="F10" s="5"/>
      <c r="G10" s="5"/>
      <c r="H10" s="5"/>
      <c r="I10" s="5"/>
      <c r="J10" s="5"/>
      <c r="K10" s="5"/>
      <c r="L10" s="6">
        <v>43</v>
      </c>
      <c r="M10" s="6">
        <v>43</v>
      </c>
      <c r="N10" s="6"/>
      <c r="O10" s="6"/>
      <c r="P10" s="6"/>
      <c r="Q10" s="6"/>
      <c r="R10" s="6"/>
      <c r="S10" s="6"/>
      <c r="T10" s="6"/>
      <c r="U10" s="6"/>
      <c r="V10" s="3">
        <f>SUM(C10:U10)</f>
        <v>86</v>
      </c>
      <c r="W10" s="35">
        <f t="shared" si="0"/>
        <v>2</v>
      </c>
      <c r="Y10" s="49"/>
      <c r="Z10" s="50"/>
      <c r="AA10" s="50"/>
      <c r="AB10" s="51"/>
      <c r="AC10" s="45"/>
      <c r="AD10" s="45"/>
    </row>
    <row r="11" spans="1:30" x14ac:dyDescent="0.3">
      <c r="A11" s="10">
        <v>8</v>
      </c>
      <c r="B11" s="2" t="s">
        <v>54</v>
      </c>
      <c r="C11" s="5"/>
      <c r="D11" s="5"/>
      <c r="E11" s="5"/>
      <c r="F11" s="5"/>
      <c r="G11" s="5"/>
      <c r="H11" s="5"/>
      <c r="I11" s="5"/>
      <c r="J11" s="5"/>
      <c r="K11" s="5"/>
      <c r="L11" s="6">
        <v>40</v>
      </c>
      <c r="M11" s="6">
        <v>41</v>
      </c>
      <c r="N11" s="6"/>
      <c r="O11" s="6"/>
      <c r="P11" s="6"/>
      <c r="Q11" s="6"/>
      <c r="R11" s="6"/>
      <c r="S11" s="6"/>
      <c r="T11" s="6"/>
      <c r="U11" s="6"/>
      <c r="V11" s="3">
        <f>SUM(C11:U11)</f>
        <v>81</v>
      </c>
      <c r="W11" s="35">
        <f t="shared" si="0"/>
        <v>2</v>
      </c>
      <c r="Y11" s="52"/>
      <c r="Z11" s="50"/>
      <c r="AA11" s="50"/>
      <c r="AB11" s="51"/>
      <c r="AC11" s="45"/>
      <c r="AD11" s="45"/>
    </row>
    <row r="12" spans="1:30" x14ac:dyDescent="0.3">
      <c r="A12" s="10">
        <v>9</v>
      </c>
      <c r="B12" s="39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>
        <v>50</v>
      </c>
      <c r="N12" s="6"/>
      <c r="O12" s="6"/>
      <c r="P12" s="6"/>
      <c r="Q12" s="6"/>
      <c r="R12" s="6"/>
      <c r="S12" s="6"/>
      <c r="T12" s="6"/>
      <c r="U12" s="6"/>
      <c r="V12" s="3">
        <f>SUM(C12:U12)</f>
        <v>50</v>
      </c>
      <c r="W12" s="35">
        <f t="shared" si="0"/>
        <v>1</v>
      </c>
      <c r="Y12" s="52"/>
      <c r="Z12" s="50"/>
      <c r="AA12" s="50"/>
      <c r="AB12" s="51"/>
      <c r="AC12" s="45"/>
      <c r="AD12" s="45"/>
    </row>
    <row r="13" spans="1:30" x14ac:dyDescent="0.3">
      <c r="A13" s="10">
        <v>10</v>
      </c>
      <c r="B13" s="39" t="s">
        <v>96</v>
      </c>
      <c r="C13" s="5"/>
      <c r="D13" s="5"/>
      <c r="E13" s="5"/>
      <c r="F13" s="5"/>
      <c r="G13" s="5"/>
      <c r="H13" s="5"/>
      <c r="I13" s="5"/>
      <c r="J13" s="5"/>
      <c r="K13" s="5"/>
      <c r="L13" s="6">
        <v>49</v>
      </c>
      <c r="M13" s="6"/>
      <c r="N13" s="6"/>
      <c r="O13" s="6"/>
      <c r="P13" s="6"/>
      <c r="Q13" s="6"/>
      <c r="R13" s="6"/>
      <c r="S13" s="6"/>
      <c r="T13" s="6"/>
      <c r="U13" s="6"/>
      <c r="V13" s="3">
        <f>SUM(C13:U13)</f>
        <v>49</v>
      </c>
      <c r="W13" s="35">
        <f t="shared" si="0"/>
        <v>1</v>
      </c>
      <c r="Y13" s="52"/>
      <c r="Z13" s="50"/>
      <c r="AA13" s="50"/>
      <c r="AB13" s="51"/>
      <c r="AC13" s="45"/>
      <c r="AD13" s="45"/>
    </row>
    <row r="14" spans="1:30" x14ac:dyDescent="0.3">
      <c r="A14" s="10">
        <v>11</v>
      </c>
      <c r="B14" s="56" t="s">
        <v>95</v>
      </c>
      <c r="C14" s="5"/>
      <c r="D14" s="5"/>
      <c r="E14" s="5"/>
      <c r="F14" s="5"/>
      <c r="G14" s="5"/>
      <c r="H14" s="5"/>
      <c r="I14" s="5"/>
      <c r="J14" s="5"/>
      <c r="K14" s="5"/>
      <c r="L14" s="6">
        <v>47</v>
      </c>
      <c r="M14" s="6"/>
      <c r="N14" s="6"/>
      <c r="O14" s="6"/>
      <c r="P14" s="6"/>
      <c r="Q14" s="6"/>
      <c r="R14" s="6"/>
      <c r="S14" s="6"/>
      <c r="T14" s="6"/>
      <c r="U14" s="6"/>
      <c r="V14" s="3">
        <f>SUM(C14:U14)</f>
        <v>47</v>
      </c>
      <c r="W14" s="35">
        <f t="shared" si="0"/>
        <v>1</v>
      </c>
      <c r="Y14" s="53"/>
      <c r="Z14" s="54"/>
      <c r="AA14" s="54"/>
      <c r="AB14" s="55"/>
      <c r="AC14" s="45"/>
      <c r="AD14" s="45"/>
    </row>
    <row r="15" spans="1:30" x14ac:dyDescent="0.3">
      <c r="A15" s="10">
        <v>12</v>
      </c>
      <c r="B15" s="4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6"/>
      <c r="M15" s="6">
        <v>47</v>
      </c>
      <c r="N15" s="6"/>
      <c r="O15" s="6"/>
      <c r="P15" s="6"/>
      <c r="Q15" s="6"/>
      <c r="R15" s="6"/>
      <c r="S15" s="6"/>
      <c r="T15" s="6"/>
      <c r="U15" s="6"/>
      <c r="V15" s="3">
        <f>SUM(C15:U15)</f>
        <v>47</v>
      </c>
      <c r="W15" s="35">
        <f t="shared" si="0"/>
        <v>1</v>
      </c>
      <c r="Y15" s="45"/>
      <c r="Z15" s="45"/>
      <c r="AA15" s="45"/>
      <c r="AB15" s="45"/>
      <c r="AC15" s="45"/>
      <c r="AD15" s="45"/>
    </row>
    <row r="16" spans="1:30" x14ac:dyDescent="0.3">
      <c r="A16" s="10">
        <v>13</v>
      </c>
      <c r="B16" s="56" t="s">
        <v>111</v>
      </c>
      <c r="C16" s="5"/>
      <c r="D16" s="5"/>
      <c r="E16" s="5"/>
      <c r="F16" s="5"/>
      <c r="G16" s="5"/>
      <c r="H16" s="5"/>
      <c r="I16" s="5"/>
      <c r="J16" s="5"/>
      <c r="K16" s="5"/>
      <c r="L16" s="6"/>
      <c r="M16" s="6"/>
      <c r="N16" s="6">
        <v>47</v>
      </c>
      <c r="O16" s="6"/>
      <c r="P16" s="6"/>
      <c r="Q16" s="6"/>
      <c r="R16" s="6"/>
      <c r="S16" s="6"/>
      <c r="T16" s="6"/>
      <c r="U16" s="6"/>
      <c r="V16" s="3">
        <f>SUM(C16:U16)</f>
        <v>47</v>
      </c>
      <c r="W16" s="35">
        <f t="shared" si="0"/>
        <v>1</v>
      </c>
      <c r="Y16" s="45"/>
      <c r="Z16" s="45"/>
      <c r="AA16" s="45"/>
      <c r="AB16" s="45"/>
      <c r="AC16" s="45"/>
      <c r="AD16" s="45"/>
    </row>
    <row r="17" spans="1:23" x14ac:dyDescent="0.3">
      <c r="A17" s="10">
        <v>14</v>
      </c>
      <c r="B17" s="4" t="s">
        <v>59</v>
      </c>
      <c r="C17" s="5"/>
      <c r="D17" s="5"/>
      <c r="E17" s="5"/>
      <c r="F17" s="5"/>
      <c r="G17" s="5"/>
      <c r="H17" s="5"/>
      <c r="I17" s="5"/>
      <c r="J17" s="5"/>
      <c r="K17" s="5"/>
      <c r="L17" s="6"/>
      <c r="M17" s="6">
        <v>45</v>
      </c>
      <c r="N17" s="6"/>
      <c r="O17" s="6"/>
      <c r="P17" s="6"/>
      <c r="Q17" s="6"/>
      <c r="R17" s="6"/>
      <c r="S17" s="6"/>
      <c r="T17" s="6"/>
      <c r="U17" s="6"/>
      <c r="V17" s="3">
        <f>SUM(C17:U17)</f>
        <v>45</v>
      </c>
      <c r="W17" s="35">
        <f t="shared" si="0"/>
        <v>1</v>
      </c>
    </row>
    <row r="18" spans="1:23" x14ac:dyDescent="0.3">
      <c r="A18" s="10">
        <v>15</v>
      </c>
      <c r="B18" s="4" t="s">
        <v>104</v>
      </c>
      <c r="C18" s="5"/>
      <c r="D18" s="5"/>
      <c r="E18" s="5"/>
      <c r="F18" s="5"/>
      <c r="G18" s="5"/>
      <c r="H18" s="5"/>
      <c r="I18" s="5"/>
      <c r="J18" s="5"/>
      <c r="K18" s="5"/>
      <c r="L18" s="6"/>
      <c r="M18" s="6"/>
      <c r="N18" s="6">
        <v>45</v>
      </c>
      <c r="O18" s="6"/>
      <c r="P18" s="6"/>
      <c r="Q18" s="6"/>
      <c r="R18" s="6"/>
      <c r="S18" s="6"/>
      <c r="T18" s="6"/>
      <c r="U18" s="6"/>
      <c r="V18" s="3">
        <f>SUM(C18:U18)</f>
        <v>45</v>
      </c>
      <c r="W18" s="35">
        <f t="shared" si="0"/>
        <v>1</v>
      </c>
    </row>
    <row r="19" spans="1:23" x14ac:dyDescent="0.3">
      <c r="A19" s="10">
        <v>16</v>
      </c>
      <c r="B19" s="56" t="s">
        <v>102</v>
      </c>
      <c r="C19" s="5"/>
      <c r="D19" s="5"/>
      <c r="E19" s="5"/>
      <c r="F19" s="5"/>
      <c r="G19" s="5"/>
      <c r="H19" s="5"/>
      <c r="I19" s="5"/>
      <c r="J19" s="5"/>
      <c r="K19" s="5"/>
      <c r="L19" s="6"/>
      <c r="M19" s="6"/>
      <c r="N19" s="6">
        <v>44</v>
      </c>
      <c r="O19" s="6"/>
      <c r="P19" s="6"/>
      <c r="Q19" s="6"/>
      <c r="R19" s="6"/>
      <c r="S19" s="6"/>
      <c r="T19" s="6"/>
      <c r="U19" s="6"/>
      <c r="V19" s="3">
        <f>SUM(C19:U19)</f>
        <v>44</v>
      </c>
      <c r="W19" s="35">
        <f t="shared" si="0"/>
        <v>1</v>
      </c>
    </row>
    <row r="20" spans="1:23" x14ac:dyDescent="0.3">
      <c r="A20" s="10">
        <v>17</v>
      </c>
      <c r="B20" s="4" t="s">
        <v>105</v>
      </c>
      <c r="C20" s="5"/>
      <c r="D20" s="5"/>
      <c r="E20" s="5"/>
      <c r="F20" s="5"/>
      <c r="G20" s="5"/>
      <c r="H20" s="5"/>
      <c r="I20" s="5"/>
      <c r="J20" s="5"/>
      <c r="K20" s="5"/>
      <c r="L20" s="6"/>
      <c r="M20" s="6"/>
      <c r="N20" s="6">
        <v>43</v>
      </c>
      <c r="O20" s="6"/>
      <c r="P20" s="6"/>
      <c r="Q20" s="6"/>
      <c r="R20" s="6"/>
      <c r="S20" s="6"/>
      <c r="T20" s="6"/>
      <c r="U20" s="6"/>
      <c r="V20" s="3">
        <f>SUM(C20:U20)</f>
        <v>43</v>
      </c>
      <c r="W20" s="35">
        <f t="shared" si="0"/>
        <v>1</v>
      </c>
    </row>
    <row r="21" spans="1:23" x14ac:dyDescent="0.3">
      <c r="A21" s="10">
        <v>18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6"/>
      <c r="M21" s="6">
        <v>42</v>
      </c>
      <c r="N21" s="6"/>
      <c r="O21" s="6"/>
      <c r="P21" s="6"/>
      <c r="Q21" s="6"/>
      <c r="R21" s="6"/>
      <c r="S21" s="6"/>
      <c r="T21" s="6"/>
      <c r="U21" s="6"/>
      <c r="V21" s="3">
        <f>SUM(C21:U21)</f>
        <v>42</v>
      </c>
      <c r="W21" s="35">
        <f t="shared" si="0"/>
        <v>1</v>
      </c>
    </row>
    <row r="22" spans="1:23" x14ac:dyDescent="0.3">
      <c r="A22" s="10">
        <v>19</v>
      </c>
      <c r="B22" s="4" t="s">
        <v>58</v>
      </c>
      <c r="C22" s="5"/>
      <c r="D22" s="5"/>
      <c r="E22" s="5"/>
      <c r="F22" s="5"/>
      <c r="G22" s="5"/>
      <c r="H22" s="5"/>
      <c r="I22" s="5"/>
      <c r="J22" s="5"/>
      <c r="K22" s="5"/>
      <c r="L22" s="6">
        <v>41</v>
      </c>
      <c r="M22" s="6"/>
      <c r="N22" s="6"/>
      <c r="O22" s="6"/>
      <c r="P22" s="6"/>
      <c r="Q22" s="6"/>
      <c r="R22" s="6"/>
      <c r="S22" s="6"/>
      <c r="T22" s="6"/>
      <c r="U22" s="6"/>
      <c r="V22" s="3">
        <f>SUM(C22:U22)</f>
        <v>41</v>
      </c>
      <c r="W22" s="35">
        <f t="shared" si="0"/>
        <v>1</v>
      </c>
    </row>
    <row r="23" spans="1:23" x14ac:dyDescent="0.3">
      <c r="A23" s="10">
        <v>20</v>
      </c>
      <c r="B23" s="56" t="s">
        <v>57</v>
      </c>
      <c r="C23" s="5"/>
      <c r="D23" s="5"/>
      <c r="E23" s="5"/>
      <c r="F23" s="5"/>
      <c r="G23" s="5"/>
      <c r="H23" s="5"/>
      <c r="I23" s="5"/>
      <c r="J23" s="5"/>
      <c r="K23" s="5"/>
      <c r="L23" s="6">
        <v>39</v>
      </c>
      <c r="M23" s="6"/>
      <c r="N23" s="6"/>
      <c r="O23" s="6"/>
      <c r="P23" s="6"/>
      <c r="Q23" s="6"/>
      <c r="R23" s="6"/>
      <c r="S23" s="6"/>
      <c r="T23" s="6"/>
      <c r="U23" s="6"/>
      <c r="V23" s="3">
        <f>SUM(C23:U23)</f>
        <v>39</v>
      </c>
      <c r="W23" s="35">
        <f t="shared" si="0"/>
        <v>1</v>
      </c>
    </row>
    <row r="24" spans="1:23" x14ac:dyDescent="0.3">
      <c r="A24" s="10">
        <v>21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6"/>
      <c r="M24" s="6"/>
      <c r="N24" s="6"/>
      <c r="O24" s="6"/>
      <c r="P24" s="6"/>
      <c r="Q24" s="6"/>
      <c r="R24" s="6"/>
      <c r="S24" s="6"/>
      <c r="T24" s="6"/>
      <c r="U24" s="6"/>
      <c r="V24" s="3">
        <f t="shared" ref="V4:V37" si="1">SUM(C24:U24)</f>
        <v>0</v>
      </c>
      <c r="W24" s="35">
        <f t="shared" si="0"/>
        <v>0</v>
      </c>
    </row>
    <row r="25" spans="1:23" x14ac:dyDescent="0.3">
      <c r="A25" s="10">
        <v>22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6"/>
      <c r="M25" s="6"/>
      <c r="N25" s="6"/>
      <c r="O25" s="6"/>
      <c r="P25" s="6"/>
      <c r="Q25" s="6"/>
      <c r="R25" s="6"/>
      <c r="S25" s="6"/>
      <c r="T25" s="6"/>
      <c r="U25" s="6"/>
      <c r="V25" s="3">
        <f t="shared" si="1"/>
        <v>0</v>
      </c>
      <c r="W25" s="35">
        <f t="shared" si="0"/>
        <v>0</v>
      </c>
    </row>
    <row r="26" spans="1:23" x14ac:dyDescent="0.3">
      <c r="A26" s="10">
        <v>23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6"/>
      <c r="M26" s="6"/>
      <c r="N26" s="6"/>
      <c r="O26" s="6"/>
      <c r="P26" s="6"/>
      <c r="Q26" s="6"/>
      <c r="R26" s="6"/>
      <c r="S26" s="6"/>
      <c r="T26" s="6"/>
      <c r="U26" s="6"/>
      <c r="V26" s="3">
        <f t="shared" si="1"/>
        <v>0</v>
      </c>
      <c r="W26" s="35">
        <f t="shared" si="0"/>
        <v>0</v>
      </c>
    </row>
    <row r="27" spans="1:23" x14ac:dyDescent="0.3">
      <c r="A27" s="10">
        <v>24</v>
      </c>
      <c r="B27" s="56"/>
      <c r="C27" s="5"/>
      <c r="D27" s="5"/>
      <c r="E27" s="5"/>
      <c r="F27" s="5"/>
      <c r="G27" s="5"/>
      <c r="H27" s="5"/>
      <c r="I27" s="5"/>
      <c r="J27" s="5"/>
      <c r="K27" s="5"/>
      <c r="L27" s="6"/>
      <c r="M27" s="6"/>
      <c r="N27" s="6"/>
      <c r="O27" s="6"/>
      <c r="P27" s="6"/>
      <c r="Q27" s="6"/>
      <c r="R27" s="6"/>
      <c r="S27" s="6"/>
      <c r="T27" s="6"/>
      <c r="U27" s="6"/>
      <c r="V27" s="3">
        <f t="shared" si="1"/>
        <v>0</v>
      </c>
      <c r="W27" s="35">
        <f t="shared" si="0"/>
        <v>0</v>
      </c>
    </row>
    <row r="28" spans="1:23" x14ac:dyDescent="0.3">
      <c r="A28" s="10">
        <v>25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6"/>
      <c r="M28" s="6"/>
      <c r="N28" s="6"/>
      <c r="O28" s="6"/>
      <c r="P28" s="6"/>
      <c r="Q28" s="6"/>
      <c r="R28" s="6"/>
      <c r="S28" s="6"/>
      <c r="T28" s="6"/>
      <c r="U28" s="6"/>
      <c r="V28" s="3">
        <f t="shared" si="1"/>
        <v>0</v>
      </c>
      <c r="W28" s="35">
        <f t="shared" si="0"/>
        <v>0</v>
      </c>
    </row>
    <row r="29" spans="1:23" x14ac:dyDescent="0.3">
      <c r="A29" s="10">
        <v>26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6"/>
      <c r="M29" s="6"/>
      <c r="N29" s="6"/>
      <c r="O29" s="6"/>
      <c r="P29" s="6"/>
      <c r="Q29" s="6"/>
      <c r="R29" s="6"/>
      <c r="S29" s="6"/>
      <c r="T29" s="6"/>
      <c r="U29" s="6"/>
      <c r="V29" s="3">
        <f t="shared" si="1"/>
        <v>0</v>
      </c>
      <c r="W29" s="35">
        <f t="shared" si="0"/>
        <v>0</v>
      </c>
    </row>
    <row r="30" spans="1:23" x14ac:dyDescent="0.3">
      <c r="A30" s="10">
        <v>27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6"/>
      <c r="M30" s="6"/>
      <c r="N30" s="6"/>
      <c r="O30" s="6"/>
      <c r="P30" s="6"/>
      <c r="Q30" s="6"/>
      <c r="R30" s="6"/>
      <c r="S30" s="6"/>
      <c r="T30" s="6"/>
      <c r="U30" s="6"/>
      <c r="V30" s="3">
        <f t="shared" si="1"/>
        <v>0</v>
      </c>
      <c r="W30" s="35">
        <f t="shared" si="0"/>
        <v>0</v>
      </c>
    </row>
    <row r="31" spans="1:23" x14ac:dyDescent="0.3">
      <c r="A31" s="10">
        <v>28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6"/>
      <c r="M31" s="6"/>
      <c r="N31" s="6"/>
      <c r="O31" s="6"/>
      <c r="P31" s="6"/>
      <c r="Q31" s="6"/>
      <c r="R31" s="6"/>
      <c r="S31" s="6"/>
      <c r="T31" s="6"/>
      <c r="U31" s="6"/>
      <c r="V31" s="3">
        <f t="shared" si="1"/>
        <v>0</v>
      </c>
      <c r="W31" s="35">
        <f t="shared" si="0"/>
        <v>0</v>
      </c>
    </row>
    <row r="32" spans="1:23" x14ac:dyDescent="0.3">
      <c r="A32" s="10">
        <v>29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6"/>
      <c r="M32" s="6"/>
      <c r="N32" s="6"/>
      <c r="O32" s="6"/>
      <c r="P32" s="6"/>
      <c r="Q32" s="6"/>
      <c r="R32" s="6"/>
      <c r="S32" s="6"/>
      <c r="T32" s="6"/>
      <c r="U32" s="6"/>
      <c r="V32" s="3">
        <f t="shared" si="1"/>
        <v>0</v>
      </c>
      <c r="W32" s="35">
        <f t="shared" si="0"/>
        <v>0</v>
      </c>
    </row>
    <row r="33" spans="1:23" x14ac:dyDescent="0.3">
      <c r="A33" s="10">
        <v>30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6"/>
      <c r="M33" s="6"/>
      <c r="N33" s="6"/>
      <c r="O33" s="6"/>
      <c r="P33" s="6"/>
      <c r="Q33" s="6"/>
      <c r="R33" s="6"/>
      <c r="S33" s="6"/>
      <c r="T33" s="6"/>
      <c r="U33" s="6"/>
      <c r="V33" s="3">
        <f t="shared" si="1"/>
        <v>0</v>
      </c>
      <c r="W33" s="35">
        <f t="shared" si="0"/>
        <v>0</v>
      </c>
    </row>
    <row r="34" spans="1:23" x14ac:dyDescent="0.3">
      <c r="A34" s="10">
        <v>31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6"/>
      <c r="M34" s="6"/>
      <c r="N34" s="6"/>
      <c r="O34" s="6"/>
      <c r="P34" s="6"/>
      <c r="Q34" s="6"/>
      <c r="R34" s="6"/>
      <c r="S34" s="6"/>
      <c r="T34" s="6"/>
      <c r="U34" s="6"/>
      <c r="V34" s="3">
        <f t="shared" si="1"/>
        <v>0</v>
      </c>
      <c r="W34" s="35">
        <f t="shared" si="0"/>
        <v>0</v>
      </c>
    </row>
    <row r="35" spans="1:23" x14ac:dyDescent="0.3">
      <c r="A35" s="10">
        <v>32</v>
      </c>
      <c r="B35" s="56"/>
      <c r="C35" s="5"/>
      <c r="D35" s="5"/>
      <c r="E35" s="5"/>
      <c r="F35" s="5"/>
      <c r="G35" s="5"/>
      <c r="H35" s="5"/>
      <c r="I35" s="5"/>
      <c r="J35" s="5"/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  <c r="V35" s="3">
        <f t="shared" si="1"/>
        <v>0</v>
      </c>
      <c r="W35" s="35">
        <f t="shared" si="0"/>
        <v>0</v>
      </c>
    </row>
    <row r="36" spans="1:23" x14ac:dyDescent="0.3">
      <c r="A36" s="10">
        <v>33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6"/>
      <c r="M36" s="6"/>
      <c r="N36" s="6"/>
      <c r="O36" s="6"/>
      <c r="P36" s="6"/>
      <c r="Q36" s="6"/>
      <c r="R36" s="6"/>
      <c r="S36" s="6"/>
      <c r="T36" s="6"/>
      <c r="U36" s="6"/>
      <c r="V36" s="3">
        <f t="shared" si="1"/>
        <v>0</v>
      </c>
      <c r="W36" s="35">
        <f t="shared" si="0"/>
        <v>0</v>
      </c>
    </row>
    <row r="37" spans="1:23" x14ac:dyDescent="0.3">
      <c r="A37" s="10">
        <v>34</v>
      </c>
      <c r="B37" s="4"/>
      <c r="C37" s="5"/>
      <c r="D37" s="5"/>
      <c r="E37" s="5"/>
      <c r="F37" s="5"/>
      <c r="G37" s="5"/>
      <c r="H37" s="5"/>
      <c r="I37" s="5"/>
      <c r="J37" s="5"/>
      <c r="K37" s="5"/>
      <c r="L37" s="6"/>
      <c r="M37" s="6"/>
      <c r="N37" s="6"/>
      <c r="O37" s="6"/>
      <c r="P37" s="6"/>
      <c r="Q37" s="6"/>
      <c r="R37" s="6"/>
      <c r="S37" s="6"/>
      <c r="T37" s="6"/>
      <c r="U37" s="6"/>
      <c r="V37" s="3">
        <f t="shared" si="1"/>
        <v>0</v>
      </c>
      <c r="W37" s="35">
        <f t="shared" si="0"/>
        <v>0</v>
      </c>
    </row>
    <row r="38" spans="1:23" x14ac:dyDescent="0.3">
      <c r="A38" s="10">
        <v>35</v>
      </c>
      <c r="B38" s="4"/>
      <c r="C38" s="5"/>
      <c r="D38" s="5"/>
      <c r="E38" s="5"/>
      <c r="F38" s="5"/>
      <c r="G38" s="5"/>
      <c r="H38" s="5"/>
      <c r="I38" s="5"/>
      <c r="J38" s="5"/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  <c r="V38" s="3">
        <f t="shared" ref="V38:V56" si="2">SUM(C38:U38)</f>
        <v>0</v>
      </c>
      <c r="W38" s="35">
        <f t="shared" si="0"/>
        <v>0</v>
      </c>
    </row>
    <row r="39" spans="1:23" x14ac:dyDescent="0.3">
      <c r="A39" s="10">
        <v>36</v>
      </c>
      <c r="B39" s="4"/>
      <c r="C39" s="5"/>
      <c r="D39" s="5"/>
      <c r="E39" s="5"/>
      <c r="F39" s="5"/>
      <c r="G39" s="5"/>
      <c r="H39" s="5"/>
      <c r="I39" s="5"/>
      <c r="J39" s="5"/>
      <c r="K39" s="5"/>
      <c r="L39" s="6"/>
      <c r="M39" s="6"/>
      <c r="N39" s="6"/>
      <c r="O39" s="6"/>
      <c r="P39" s="6"/>
      <c r="Q39" s="6"/>
      <c r="R39" s="6"/>
      <c r="S39" s="6"/>
      <c r="T39" s="6"/>
      <c r="U39" s="6"/>
      <c r="V39" s="3">
        <f t="shared" si="2"/>
        <v>0</v>
      </c>
      <c r="W39" s="35">
        <f t="shared" si="0"/>
        <v>0</v>
      </c>
    </row>
    <row r="40" spans="1:23" x14ac:dyDescent="0.3">
      <c r="A40" s="10">
        <v>37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6"/>
      <c r="M40" s="6"/>
      <c r="N40" s="6"/>
      <c r="O40" s="6"/>
      <c r="P40" s="6"/>
      <c r="Q40" s="6"/>
      <c r="R40" s="6"/>
      <c r="S40" s="6"/>
      <c r="T40" s="6"/>
      <c r="U40" s="6"/>
      <c r="V40" s="3">
        <f t="shared" si="2"/>
        <v>0</v>
      </c>
      <c r="W40" s="35">
        <f t="shared" si="0"/>
        <v>0</v>
      </c>
    </row>
    <row r="41" spans="1:23" x14ac:dyDescent="0.3">
      <c r="A41" s="10">
        <v>38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6"/>
      <c r="M41" s="6"/>
      <c r="N41" s="6"/>
      <c r="O41" s="6"/>
      <c r="P41" s="6"/>
      <c r="Q41" s="6"/>
      <c r="R41" s="6"/>
      <c r="S41" s="6"/>
      <c r="T41" s="6"/>
      <c r="U41" s="6"/>
      <c r="V41" s="3">
        <f t="shared" si="2"/>
        <v>0</v>
      </c>
      <c r="W41" s="35">
        <f t="shared" si="0"/>
        <v>0</v>
      </c>
    </row>
    <row r="42" spans="1:23" x14ac:dyDescent="0.3">
      <c r="A42" s="10">
        <v>39</v>
      </c>
      <c r="B42" s="4"/>
      <c r="C42" s="5"/>
      <c r="D42" s="5"/>
      <c r="E42" s="5"/>
      <c r="F42" s="5"/>
      <c r="G42" s="5"/>
      <c r="H42" s="5"/>
      <c r="I42" s="5"/>
      <c r="J42" s="5"/>
      <c r="K42" s="5"/>
      <c r="L42" s="6"/>
      <c r="M42" s="6"/>
      <c r="N42" s="6"/>
      <c r="O42" s="6"/>
      <c r="P42" s="6"/>
      <c r="Q42" s="6"/>
      <c r="R42" s="6"/>
      <c r="S42" s="6"/>
      <c r="T42" s="6"/>
      <c r="U42" s="6"/>
      <c r="V42" s="3">
        <f t="shared" si="2"/>
        <v>0</v>
      </c>
      <c r="W42" s="35">
        <f t="shared" si="0"/>
        <v>0</v>
      </c>
    </row>
    <row r="43" spans="1:23" x14ac:dyDescent="0.3">
      <c r="A43" s="10">
        <v>40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6"/>
      <c r="M43" s="6"/>
      <c r="N43" s="6"/>
      <c r="O43" s="6"/>
      <c r="P43" s="6"/>
      <c r="Q43" s="6"/>
      <c r="R43" s="6"/>
      <c r="S43" s="6"/>
      <c r="T43" s="6"/>
      <c r="U43" s="6"/>
      <c r="V43" s="3">
        <f t="shared" si="2"/>
        <v>0</v>
      </c>
      <c r="W43" s="35">
        <f t="shared" si="0"/>
        <v>0</v>
      </c>
    </row>
    <row r="44" spans="1:23" x14ac:dyDescent="0.3">
      <c r="A44" s="10">
        <v>41</v>
      </c>
      <c r="B44" s="4"/>
      <c r="C44" s="5"/>
      <c r="D44" s="5"/>
      <c r="E44" s="5"/>
      <c r="F44" s="5"/>
      <c r="G44" s="5"/>
      <c r="H44" s="5"/>
      <c r="I44" s="5"/>
      <c r="J44" s="5"/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  <c r="V44" s="3">
        <f t="shared" si="2"/>
        <v>0</v>
      </c>
      <c r="W44" s="35">
        <f t="shared" si="0"/>
        <v>0</v>
      </c>
    </row>
    <row r="45" spans="1:23" x14ac:dyDescent="0.3">
      <c r="A45" s="10">
        <v>42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  <c r="V45" s="3">
        <f t="shared" si="2"/>
        <v>0</v>
      </c>
      <c r="W45" s="35">
        <f t="shared" si="0"/>
        <v>0</v>
      </c>
    </row>
    <row r="46" spans="1:23" x14ac:dyDescent="0.3">
      <c r="A46" s="10">
        <v>43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6"/>
      <c r="M46" s="6"/>
      <c r="N46" s="6"/>
      <c r="O46" s="6"/>
      <c r="P46" s="6"/>
      <c r="Q46" s="6"/>
      <c r="R46" s="6"/>
      <c r="S46" s="6"/>
      <c r="T46" s="6"/>
      <c r="U46" s="6"/>
      <c r="V46" s="3">
        <f t="shared" si="2"/>
        <v>0</v>
      </c>
      <c r="W46" s="35">
        <f t="shared" si="0"/>
        <v>0</v>
      </c>
    </row>
    <row r="47" spans="1:23" x14ac:dyDescent="0.3">
      <c r="A47" s="10">
        <v>44</v>
      </c>
      <c r="B47" s="4"/>
      <c r="C47" s="5"/>
      <c r="D47" s="5"/>
      <c r="E47" s="5"/>
      <c r="F47" s="5"/>
      <c r="G47" s="5"/>
      <c r="H47" s="5"/>
      <c r="I47" s="5"/>
      <c r="J47" s="5"/>
      <c r="K47" s="5"/>
      <c r="L47" s="6"/>
      <c r="M47" s="6"/>
      <c r="N47" s="6"/>
      <c r="O47" s="6"/>
      <c r="P47" s="6"/>
      <c r="Q47" s="6"/>
      <c r="R47" s="6"/>
      <c r="S47" s="6"/>
      <c r="T47" s="6"/>
      <c r="U47" s="6"/>
      <c r="V47" s="3">
        <f t="shared" si="2"/>
        <v>0</v>
      </c>
      <c r="W47" s="35">
        <f t="shared" si="0"/>
        <v>0</v>
      </c>
    </row>
    <row r="48" spans="1:23" x14ac:dyDescent="0.3">
      <c r="A48" s="10">
        <v>45</v>
      </c>
      <c r="B48" s="4"/>
      <c r="C48" s="5"/>
      <c r="D48" s="5"/>
      <c r="E48" s="5"/>
      <c r="F48" s="5"/>
      <c r="G48" s="5"/>
      <c r="H48" s="5"/>
      <c r="I48" s="5"/>
      <c r="J48" s="5"/>
      <c r="K48" s="5"/>
      <c r="L48" s="6"/>
      <c r="M48" s="6"/>
      <c r="N48" s="6"/>
      <c r="O48" s="6"/>
      <c r="P48" s="6"/>
      <c r="Q48" s="6"/>
      <c r="R48" s="6"/>
      <c r="S48" s="6"/>
      <c r="T48" s="6"/>
      <c r="U48" s="6"/>
      <c r="V48" s="3">
        <f t="shared" si="2"/>
        <v>0</v>
      </c>
      <c r="W48" s="35">
        <f t="shared" si="0"/>
        <v>0</v>
      </c>
    </row>
    <row r="49" spans="1:23" x14ac:dyDescent="0.3">
      <c r="A49" s="10">
        <v>46</v>
      </c>
      <c r="B49" s="4"/>
      <c r="C49" s="5"/>
      <c r="D49" s="5"/>
      <c r="E49" s="5"/>
      <c r="F49" s="5"/>
      <c r="G49" s="5"/>
      <c r="H49" s="5"/>
      <c r="I49" s="5"/>
      <c r="J49" s="5"/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  <c r="V49" s="3">
        <f t="shared" si="2"/>
        <v>0</v>
      </c>
      <c r="W49" s="35">
        <f t="shared" si="0"/>
        <v>0</v>
      </c>
    </row>
    <row r="50" spans="1:23" x14ac:dyDescent="0.3">
      <c r="A50" s="10">
        <v>47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6"/>
      <c r="M50" s="6"/>
      <c r="N50" s="6"/>
      <c r="O50" s="6"/>
      <c r="P50" s="6"/>
      <c r="Q50" s="6"/>
      <c r="R50" s="6"/>
      <c r="S50" s="6"/>
      <c r="T50" s="6"/>
      <c r="U50" s="6"/>
      <c r="V50" s="3">
        <f t="shared" si="2"/>
        <v>0</v>
      </c>
      <c r="W50" s="35">
        <f t="shared" si="0"/>
        <v>0</v>
      </c>
    </row>
    <row r="51" spans="1:23" x14ac:dyDescent="0.3">
      <c r="A51" s="10">
        <v>48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6"/>
      <c r="M51" s="6"/>
      <c r="N51" s="6"/>
      <c r="O51" s="6"/>
      <c r="P51" s="6"/>
      <c r="Q51" s="6"/>
      <c r="R51" s="6"/>
      <c r="S51" s="6"/>
      <c r="T51" s="6"/>
      <c r="U51" s="6"/>
      <c r="V51" s="3">
        <f t="shared" si="2"/>
        <v>0</v>
      </c>
      <c r="W51" s="35">
        <f t="shared" si="0"/>
        <v>0</v>
      </c>
    </row>
    <row r="52" spans="1:23" x14ac:dyDescent="0.3">
      <c r="A52" s="10">
        <v>49</v>
      </c>
      <c r="B52" s="4"/>
      <c r="C52" s="5"/>
      <c r="D52" s="5"/>
      <c r="E52" s="5"/>
      <c r="F52" s="5"/>
      <c r="G52" s="5"/>
      <c r="H52" s="5"/>
      <c r="I52" s="5"/>
      <c r="J52" s="5"/>
      <c r="K52" s="5"/>
      <c r="L52" s="6"/>
      <c r="M52" s="6"/>
      <c r="N52" s="6"/>
      <c r="O52" s="6"/>
      <c r="P52" s="6"/>
      <c r="Q52" s="6"/>
      <c r="R52" s="6"/>
      <c r="S52" s="6"/>
      <c r="T52" s="6"/>
      <c r="U52" s="6"/>
      <c r="V52" s="3">
        <f t="shared" si="2"/>
        <v>0</v>
      </c>
      <c r="W52" s="35">
        <f t="shared" si="0"/>
        <v>0</v>
      </c>
    </row>
    <row r="53" spans="1:23" x14ac:dyDescent="0.3">
      <c r="A53" s="10">
        <v>50</v>
      </c>
      <c r="B53" s="4"/>
      <c r="C53" s="5"/>
      <c r="D53" s="5"/>
      <c r="E53" s="5"/>
      <c r="F53" s="5"/>
      <c r="G53" s="5"/>
      <c r="H53" s="5"/>
      <c r="I53" s="5"/>
      <c r="J53" s="5"/>
      <c r="K53" s="5"/>
      <c r="L53" s="6"/>
      <c r="M53" s="6"/>
      <c r="N53" s="6"/>
      <c r="O53" s="6"/>
      <c r="P53" s="6"/>
      <c r="Q53" s="6"/>
      <c r="R53" s="6"/>
      <c r="S53" s="6"/>
      <c r="T53" s="6"/>
      <c r="U53" s="6"/>
      <c r="V53" s="3">
        <f t="shared" si="2"/>
        <v>0</v>
      </c>
      <c r="W53" s="35">
        <f t="shared" si="0"/>
        <v>0</v>
      </c>
    </row>
    <row r="54" spans="1:23" x14ac:dyDescent="0.3">
      <c r="A54" s="10">
        <v>51</v>
      </c>
      <c r="B54" s="4"/>
      <c r="C54" s="5"/>
      <c r="D54" s="5"/>
      <c r="E54" s="5"/>
      <c r="F54" s="5"/>
      <c r="G54" s="5"/>
      <c r="H54" s="5"/>
      <c r="I54" s="5"/>
      <c r="J54" s="5"/>
      <c r="K54" s="5"/>
      <c r="L54" s="6"/>
      <c r="M54" s="6"/>
      <c r="N54" s="6"/>
      <c r="O54" s="6"/>
      <c r="P54" s="6"/>
      <c r="Q54" s="6"/>
      <c r="R54" s="6"/>
      <c r="S54" s="6"/>
      <c r="T54" s="6"/>
      <c r="U54" s="6"/>
      <c r="V54" s="3">
        <f t="shared" si="2"/>
        <v>0</v>
      </c>
      <c r="W54" s="35">
        <f t="shared" si="0"/>
        <v>0</v>
      </c>
    </row>
    <row r="55" spans="1:23" x14ac:dyDescent="0.3">
      <c r="A55" s="10">
        <v>52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6"/>
      <c r="M55" s="6"/>
      <c r="N55" s="6"/>
      <c r="O55" s="6"/>
      <c r="P55" s="6"/>
      <c r="Q55" s="6"/>
      <c r="R55" s="6"/>
      <c r="S55" s="6"/>
      <c r="T55" s="6"/>
      <c r="U55" s="6"/>
      <c r="V55" s="3">
        <f t="shared" si="2"/>
        <v>0</v>
      </c>
      <c r="W55" s="35">
        <f t="shared" si="0"/>
        <v>0</v>
      </c>
    </row>
    <row r="56" spans="1:23" x14ac:dyDescent="0.3">
      <c r="A56" s="10">
        <v>53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6"/>
      <c r="M56" s="6"/>
      <c r="N56" s="6"/>
      <c r="O56" s="6"/>
      <c r="P56" s="6"/>
      <c r="Q56" s="6"/>
      <c r="R56" s="6"/>
      <c r="S56" s="6"/>
      <c r="T56" s="6"/>
      <c r="U56" s="6"/>
      <c r="V56" s="3">
        <f t="shared" si="2"/>
        <v>0</v>
      </c>
      <c r="W56" s="35">
        <f t="shared" si="0"/>
        <v>0</v>
      </c>
    </row>
  </sheetData>
  <sortState ref="B4:V23">
    <sortCondition descending="1" ref="V4:V23"/>
  </sortState>
  <mergeCells count="3">
    <mergeCell ref="A1:W1"/>
    <mergeCell ref="C2:K2"/>
    <mergeCell ref="L2:U2"/>
  </mergeCells>
  <phoneticPr fontId="0" type="noConversion"/>
  <pageMargins left="0.75" right="0.75" top="1" bottom="1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workbookViewId="0">
      <selection activeCell="B19" sqref="B19"/>
    </sheetView>
  </sheetViews>
  <sheetFormatPr baseColWidth="10" defaultRowHeight="16.5" x14ac:dyDescent="0.3"/>
  <cols>
    <col min="1" max="1" width="3" style="1" customWidth="1"/>
    <col min="2" max="2" width="30.5703125" style="1" bestFit="1" customWidth="1"/>
    <col min="3" max="3" width="4" style="1" customWidth="1"/>
    <col min="4" max="8" width="4" style="1" bestFit="1" customWidth="1"/>
    <col min="9" max="12" width="4" style="1" customWidth="1"/>
    <col min="13" max="16" width="4" style="1" bestFit="1" customWidth="1"/>
    <col min="17" max="22" width="4" style="1" customWidth="1"/>
    <col min="23" max="23" width="6" style="1" customWidth="1"/>
    <col min="24" max="24" width="4" style="1" bestFit="1" customWidth="1"/>
    <col min="25" max="16384" width="11.42578125" style="1"/>
  </cols>
  <sheetData>
    <row r="1" spans="1:24" x14ac:dyDescent="0.3">
      <c r="A1" s="58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60"/>
    </row>
    <row r="2" spans="1:24" x14ac:dyDescent="0.3">
      <c r="A2" s="30"/>
      <c r="B2" s="32"/>
      <c r="C2" s="67" t="s">
        <v>11</v>
      </c>
      <c r="D2" s="68"/>
      <c r="E2" s="68"/>
      <c r="F2" s="68"/>
      <c r="G2" s="68"/>
      <c r="H2" s="68"/>
      <c r="I2" s="68"/>
      <c r="J2" s="68"/>
      <c r="K2" s="68"/>
      <c r="L2" s="69" t="s">
        <v>12</v>
      </c>
      <c r="M2" s="70"/>
      <c r="N2" s="70"/>
      <c r="O2" s="70"/>
      <c r="P2" s="70"/>
      <c r="Q2" s="70"/>
      <c r="R2" s="70"/>
      <c r="S2" s="70"/>
      <c r="T2" s="70"/>
      <c r="U2" s="70"/>
      <c r="V2" s="71"/>
      <c r="W2" s="27"/>
      <c r="X2" s="37"/>
    </row>
    <row r="3" spans="1:24" ht="41.25" x14ac:dyDescent="0.3">
      <c r="A3" s="31"/>
      <c r="B3" s="25"/>
      <c r="C3" s="21" t="s">
        <v>69</v>
      </c>
      <c r="D3" s="21" t="s">
        <v>70</v>
      </c>
      <c r="E3" s="21" t="s">
        <v>71</v>
      </c>
      <c r="F3" s="21" t="s">
        <v>72</v>
      </c>
      <c r="G3" s="21" t="s">
        <v>73</v>
      </c>
      <c r="H3" s="21" t="s">
        <v>74</v>
      </c>
      <c r="I3" s="21" t="s">
        <v>85</v>
      </c>
      <c r="J3" s="21" t="s">
        <v>87</v>
      </c>
      <c r="K3" s="21"/>
      <c r="L3" s="23" t="s">
        <v>75</v>
      </c>
      <c r="M3" s="23" t="s">
        <v>76</v>
      </c>
      <c r="N3" s="23" t="s">
        <v>77</v>
      </c>
      <c r="O3" s="23" t="s">
        <v>78</v>
      </c>
      <c r="P3" s="23" t="s">
        <v>79</v>
      </c>
      <c r="Q3" s="23" t="s">
        <v>80</v>
      </c>
      <c r="R3" s="23" t="s">
        <v>88</v>
      </c>
      <c r="S3" s="23" t="s">
        <v>89</v>
      </c>
      <c r="T3" s="23" t="s">
        <v>91</v>
      </c>
      <c r="U3" s="23" t="s">
        <v>92</v>
      </c>
      <c r="V3" s="23"/>
      <c r="W3" s="9" t="s">
        <v>13</v>
      </c>
      <c r="X3" s="36" t="s">
        <v>41</v>
      </c>
    </row>
    <row r="4" spans="1:24" x14ac:dyDescent="0.3">
      <c r="A4" s="10">
        <v>1</v>
      </c>
      <c r="B4" s="2" t="s">
        <v>14</v>
      </c>
      <c r="C4" s="5">
        <v>50</v>
      </c>
      <c r="D4" s="5" t="s">
        <v>82</v>
      </c>
      <c r="E4" s="5">
        <v>50</v>
      </c>
      <c r="F4" s="5" t="s">
        <v>82</v>
      </c>
      <c r="G4" s="5">
        <v>50</v>
      </c>
      <c r="H4" s="5">
        <v>50</v>
      </c>
      <c r="I4" s="5" t="s">
        <v>84</v>
      </c>
      <c r="J4" s="5" t="s">
        <v>84</v>
      </c>
      <c r="K4" s="5"/>
      <c r="L4" s="6">
        <v>50</v>
      </c>
      <c r="M4" s="6"/>
      <c r="N4" s="6" t="s">
        <v>83</v>
      </c>
      <c r="O4" s="6"/>
      <c r="P4" s="6"/>
      <c r="Q4" s="6" t="s">
        <v>84</v>
      </c>
      <c r="R4" s="6"/>
      <c r="S4" s="6"/>
      <c r="T4" s="6" t="s">
        <v>84</v>
      </c>
      <c r="U4" s="6">
        <v>50</v>
      </c>
      <c r="V4" s="6"/>
      <c r="W4" s="3">
        <f t="shared" ref="W4:W12" si="0">SUM(C4:V4)</f>
        <v>300</v>
      </c>
      <c r="X4" s="35">
        <f t="shared" ref="X4:X14" si="1">COUNT(C4:V4)</f>
        <v>6</v>
      </c>
    </row>
    <row r="5" spans="1:24" x14ac:dyDescent="0.3">
      <c r="A5" s="10">
        <v>2</v>
      </c>
      <c r="B5" s="2" t="s">
        <v>15</v>
      </c>
      <c r="C5" s="5">
        <v>49</v>
      </c>
      <c r="D5" s="5">
        <v>50</v>
      </c>
      <c r="E5" s="5"/>
      <c r="F5" s="5"/>
      <c r="G5" s="5"/>
      <c r="H5" s="5"/>
      <c r="I5" s="5">
        <v>50</v>
      </c>
      <c r="J5" s="5" t="s">
        <v>83</v>
      </c>
      <c r="K5" s="5"/>
      <c r="L5" s="6" t="s">
        <v>84</v>
      </c>
      <c r="M5" s="6"/>
      <c r="N5" s="6">
        <v>49</v>
      </c>
      <c r="O5" s="6" t="s">
        <v>81</v>
      </c>
      <c r="P5" s="6">
        <v>50</v>
      </c>
      <c r="Q5" s="6">
        <v>50</v>
      </c>
      <c r="R5" s="6" t="s">
        <v>82</v>
      </c>
      <c r="S5" s="6" t="s">
        <v>81</v>
      </c>
      <c r="T5" s="6" t="s">
        <v>67</v>
      </c>
      <c r="U5" s="6" t="s">
        <v>66</v>
      </c>
      <c r="V5" s="6"/>
      <c r="W5" s="3">
        <f t="shared" si="0"/>
        <v>298</v>
      </c>
      <c r="X5" s="35">
        <f t="shared" si="1"/>
        <v>6</v>
      </c>
    </row>
    <row r="6" spans="1:24" x14ac:dyDescent="0.3">
      <c r="A6" s="10">
        <v>3</v>
      </c>
      <c r="B6" s="2" t="s">
        <v>86</v>
      </c>
      <c r="C6" s="5" t="s">
        <v>84</v>
      </c>
      <c r="D6" s="5" t="s">
        <v>84</v>
      </c>
      <c r="E6" s="5" t="s">
        <v>84</v>
      </c>
      <c r="F6" s="5" t="s">
        <v>84</v>
      </c>
      <c r="G6" s="5">
        <v>49</v>
      </c>
      <c r="H6" s="5">
        <v>49</v>
      </c>
      <c r="I6" s="5" t="s">
        <v>83</v>
      </c>
      <c r="J6" s="5" t="s">
        <v>66</v>
      </c>
      <c r="K6" s="5"/>
      <c r="L6" s="6" t="s">
        <v>82</v>
      </c>
      <c r="M6" s="6"/>
      <c r="N6" s="6">
        <v>50</v>
      </c>
      <c r="O6" s="6" t="s">
        <v>83</v>
      </c>
      <c r="P6" s="6" t="s">
        <v>83</v>
      </c>
      <c r="Q6" s="6" t="s">
        <v>66</v>
      </c>
      <c r="R6" s="6">
        <v>50</v>
      </c>
      <c r="S6" s="6">
        <v>50</v>
      </c>
      <c r="T6" s="6">
        <v>50</v>
      </c>
      <c r="U6" s="6" t="s">
        <v>82</v>
      </c>
      <c r="V6" s="6"/>
      <c r="W6" s="3">
        <f t="shared" si="0"/>
        <v>298</v>
      </c>
      <c r="X6" s="35">
        <f t="shared" si="1"/>
        <v>6</v>
      </c>
    </row>
    <row r="7" spans="1:24" x14ac:dyDescent="0.3">
      <c r="A7" s="10">
        <v>4</v>
      </c>
      <c r="B7" s="2" t="s">
        <v>51</v>
      </c>
      <c r="C7" s="5" t="s">
        <v>81</v>
      </c>
      <c r="D7" s="5"/>
      <c r="E7" s="5" t="s">
        <v>81</v>
      </c>
      <c r="F7" s="5" t="s">
        <v>83</v>
      </c>
      <c r="G7" s="5">
        <v>48</v>
      </c>
      <c r="H7" s="5" t="s">
        <v>81</v>
      </c>
      <c r="I7" s="5" t="s">
        <v>81</v>
      </c>
      <c r="J7" s="5">
        <v>49</v>
      </c>
      <c r="K7" s="5"/>
      <c r="L7" s="6"/>
      <c r="M7" s="6"/>
      <c r="N7" s="6" t="s">
        <v>66</v>
      </c>
      <c r="O7" s="6">
        <v>50</v>
      </c>
      <c r="P7" s="6">
        <v>49</v>
      </c>
      <c r="Q7" s="6">
        <v>49</v>
      </c>
      <c r="R7" s="6" t="s">
        <v>81</v>
      </c>
      <c r="S7" s="6">
        <v>48</v>
      </c>
      <c r="T7" s="6" t="s">
        <v>81</v>
      </c>
      <c r="U7" s="6" t="s">
        <v>84</v>
      </c>
      <c r="V7" s="6"/>
      <c r="W7" s="3">
        <f t="shared" si="0"/>
        <v>293</v>
      </c>
      <c r="X7" s="35">
        <f t="shared" si="1"/>
        <v>6</v>
      </c>
    </row>
    <row r="8" spans="1:24" x14ac:dyDescent="0.3">
      <c r="A8" s="10">
        <v>5</v>
      </c>
      <c r="B8" s="2" t="s">
        <v>17</v>
      </c>
      <c r="C8" s="5"/>
      <c r="D8" s="5"/>
      <c r="E8" s="5">
        <v>49</v>
      </c>
      <c r="F8" s="5">
        <v>50</v>
      </c>
      <c r="G8" s="5">
        <v>47</v>
      </c>
      <c r="H8" s="5">
        <v>48</v>
      </c>
      <c r="I8" s="5"/>
      <c r="J8" s="5"/>
      <c r="K8" s="5"/>
      <c r="L8" s="6"/>
      <c r="M8" s="6"/>
      <c r="N8" s="6">
        <v>47</v>
      </c>
      <c r="O8" s="6"/>
      <c r="P8" s="6"/>
      <c r="Q8" s="6"/>
      <c r="R8" s="6"/>
      <c r="S8" s="6"/>
      <c r="T8" s="6">
        <v>49</v>
      </c>
      <c r="U8" s="6" t="s">
        <v>83</v>
      </c>
      <c r="V8" s="6"/>
      <c r="W8" s="3">
        <f t="shared" si="0"/>
        <v>290</v>
      </c>
      <c r="X8" s="35">
        <f t="shared" si="1"/>
        <v>6</v>
      </c>
    </row>
    <row r="9" spans="1:24" x14ac:dyDescent="0.3">
      <c r="A9" s="10">
        <v>6</v>
      </c>
      <c r="B9" s="2" t="s">
        <v>52</v>
      </c>
      <c r="C9" s="5" t="s">
        <v>66</v>
      </c>
      <c r="D9" s="5">
        <v>47</v>
      </c>
      <c r="E9" s="5"/>
      <c r="F9" s="5"/>
      <c r="G9" s="5"/>
      <c r="H9" s="5"/>
      <c r="I9" s="5"/>
      <c r="J9" s="5">
        <v>47</v>
      </c>
      <c r="K9" s="5"/>
      <c r="L9" s="6" t="s">
        <v>83</v>
      </c>
      <c r="M9" s="6"/>
      <c r="N9" s="6">
        <v>48</v>
      </c>
      <c r="O9" s="6" t="s">
        <v>66</v>
      </c>
      <c r="P9" s="6">
        <v>48</v>
      </c>
      <c r="Q9" s="6"/>
      <c r="R9" s="6" t="s">
        <v>83</v>
      </c>
      <c r="S9" s="6">
        <v>49</v>
      </c>
      <c r="T9" s="6" t="s">
        <v>83</v>
      </c>
      <c r="U9" s="6">
        <v>47</v>
      </c>
      <c r="V9" s="6"/>
      <c r="W9" s="3">
        <f t="shared" si="0"/>
        <v>286</v>
      </c>
      <c r="X9" s="35">
        <f t="shared" si="1"/>
        <v>6</v>
      </c>
    </row>
    <row r="10" spans="1:24" x14ac:dyDescent="0.3">
      <c r="A10" s="10">
        <v>7</v>
      </c>
      <c r="B10" s="2" t="s">
        <v>16</v>
      </c>
      <c r="C10" s="5">
        <v>44</v>
      </c>
      <c r="D10" s="5"/>
      <c r="E10" s="5"/>
      <c r="F10" s="5"/>
      <c r="G10" s="5"/>
      <c r="H10" s="5"/>
      <c r="I10" s="5">
        <v>49</v>
      </c>
      <c r="J10" s="5">
        <v>50</v>
      </c>
      <c r="K10" s="5"/>
      <c r="L10" s="6">
        <v>47</v>
      </c>
      <c r="M10" s="6"/>
      <c r="N10" s="6"/>
      <c r="O10" s="6"/>
      <c r="P10" s="6"/>
      <c r="Q10" s="6">
        <v>46</v>
      </c>
      <c r="R10" s="6">
        <v>48</v>
      </c>
      <c r="S10" s="6"/>
      <c r="T10" s="6"/>
      <c r="U10" s="6"/>
      <c r="V10" s="6"/>
      <c r="W10" s="3">
        <f t="shared" si="0"/>
        <v>284</v>
      </c>
      <c r="X10" s="35">
        <f t="shared" si="1"/>
        <v>6</v>
      </c>
    </row>
    <row r="11" spans="1:24" x14ac:dyDescent="0.3">
      <c r="A11" s="10">
        <v>8</v>
      </c>
      <c r="B11" s="2" t="s">
        <v>50</v>
      </c>
      <c r="C11" s="5"/>
      <c r="D11" s="5"/>
      <c r="E11" s="5">
        <v>46</v>
      </c>
      <c r="F11" s="5">
        <v>47</v>
      </c>
      <c r="G11" s="5">
        <v>46</v>
      </c>
      <c r="H11" s="5">
        <v>46</v>
      </c>
      <c r="I11" s="5"/>
      <c r="J11" s="5"/>
      <c r="K11" s="5"/>
      <c r="L11" s="6"/>
      <c r="M11" s="6"/>
      <c r="N11" s="6" t="s">
        <v>67</v>
      </c>
      <c r="O11" s="6">
        <v>49</v>
      </c>
      <c r="P11" s="6">
        <v>47</v>
      </c>
      <c r="Q11" s="6"/>
      <c r="R11" s="6"/>
      <c r="S11" s="6"/>
      <c r="T11" s="6" t="s">
        <v>65</v>
      </c>
      <c r="U11" s="6" t="s">
        <v>67</v>
      </c>
      <c r="V11" s="6"/>
      <c r="W11" s="3">
        <f t="shared" si="0"/>
        <v>281</v>
      </c>
      <c r="X11" s="35">
        <f t="shared" si="1"/>
        <v>6</v>
      </c>
    </row>
    <row r="12" spans="1:24" x14ac:dyDescent="0.3">
      <c r="A12" s="10">
        <v>9</v>
      </c>
      <c r="B12" s="2" t="s">
        <v>68</v>
      </c>
      <c r="C12" s="5">
        <v>46</v>
      </c>
      <c r="D12" s="5"/>
      <c r="E12" s="5"/>
      <c r="F12" s="5"/>
      <c r="G12" s="5"/>
      <c r="H12" s="5"/>
      <c r="I12" s="5">
        <v>45</v>
      </c>
      <c r="J12" s="5"/>
      <c r="K12" s="5"/>
      <c r="L12" s="6"/>
      <c r="M12" s="6"/>
      <c r="N12" s="6"/>
      <c r="O12" s="6">
        <v>48</v>
      </c>
      <c r="P12" s="6">
        <v>45</v>
      </c>
      <c r="Q12" s="6">
        <v>47</v>
      </c>
      <c r="R12" s="6"/>
      <c r="S12" s="6"/>
      <c r="T12" s="6">
        <v>45</v>
      </c>
      <c r="U12" s="6"/>
      <c r="V12" s="6"/>
      <c r="W12" s="3">
        <f t="shared" si="0"/>
        <v>276</v>
      </c>
      <c r="X12" s="35">
        <f t="shared" si="1"/>
        <v>6</v>
      </c>
    </row>
    <row r="13" spans="1:24" x14ac:dyDescent="0.3">
      <c r="A13" s="10">
        <v>10</v>
      </c>
      <c r="B13" s="2"/>
      <c r="C13" s="5"/>
      <c r="D13" s="5"/>
      <c r="E13" s="5"/>
      <c r="F13" s="5"/>
      <c r="G13" s="5"/>
      <c r="H13" s="5"/>
      <c r="I13" s="5"/>
      <c r="J13" s="5"/>
      <c r="K13" s="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3">
        <f t="shared" ref="W13:W14" si="2">SUM(C13:V13)</f>
        <v>0</v>
      </c>
      <c r="X13" s="35">
        <f t="shared" si="1"/>
        <v>0</v>
      </c>
    </row>
    <row r="14" spans="1:24" x14ac:dyDescent="0.3">
      <c r="A14" s="10">
        <v>11</v>
      </c>
      <c r="B14" s="2"/>
      <c r="C14" s="5"/>
      <c r="D14" s="5"/>
      <c r="E14" s="5"/>
      <c r="F14" s="5"/>
      <c r="G14" s="5"/>
      <c r="H14" s="5"/>
      <c r="I14" s="5"/>
      <c r="J14" s="5"/>
      <c r="K14" s="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3">
        <f t="shared" si="2"/>
        <v>0</v>
      </c>
      <c r="X14" s="35">
        <f t="shared" si="1"/>
        <v>0</v>
      </c>
    </row>
  </sheetData>
  <sortState ref="B4:W12">
    <sortCondition descending="1" ref="W4:W12"/>
  </sortState>
  <mergeCells count="3">
    <mergeCell ref="C2:K2"/>
    <mergeCell ref="L2:V2"/>
    <mergeCell ref="A1:X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D15" sqref="D15"/>
    </sheetView>
  </sheetViews>
  <sheetFormatPr baseColWidth="10" defaultRowHeight="12.75" x14ac:dyDescent="0.2"/>
  <cols>
    <col min="2" max="2" width="21.7109375" customWidth="1"/>
    <col min="5" max="5" width="12.7109375" customWidth="1"/>
  </cols>
  <sheetData>
    <row r="1" spans="1:6" ht="16.5" x14ac:dyDescent="0.3">
      <c r="A1" s="1" t="s">
        <v>0</v>
      </c>
      <c r="B1" s="12">
        <v>43184</v>
      </c>
      <c r="C1" s="1" t="s">
        <v>1</v>
      </c>
      <c r="D1" s="34">
        <f>SUM(C7:C31)</f>
        <v>12.760000000000002</v>
      </c>
      <c r="E1" s="1"/>
      <c r="F1" s="1"/>
    </row>
    <row r="2" spans="1:6" ht="16.5" x14ac:dyDescent="0.3">
      <c r="A2" s="1" t="s">
        <v>2</v>
      </c>
      <c r="B2" s="13" t="s">
        <v>3</v>
      </c>
      <c r="C2" s="1" t="s">
        <v>4</v>
      </c>
      <c r="D2" s="34">
        <f>SUM(C7)</f>
        <v>3.2</v>
      </c>
      <c r="E2" s="1"/>
      <c r="F2" s="1"/>
    </row>
    <row r="3" spans="1:6" ht="16.5" x14ac:dyDescent="0.3">
      <c r="A3" s="1"/>
      <c r="B3" s="13" t="s">
        <v>101</v>
      </c>
      <c r="C3" s="1"/>
      <c r="D3" s="1"/>
      <c r="E3" s="1"/>
      <c r="F3" s="1"/>
    </row>
    <row r="4" spans="1:6" ht="16.5" x14ac:dyDescent="0.3">
      <c r="A4" s="1" t="s">
        <v>45</v>
      </c>
      <c r="B4" s="1"/>
      <c r="C4" s="1"/>
      <c r="D4" s="1"/>
      <c r="E4" s="1"/>
      <c r="F4" s="1"/>
    </row>
    <row r="5" spans="1:6" ht="16.5" x14ac:dyDescent="0.3">
      <c r="A5" s="1"/>
      <c r="B5" s="1"/>
      <c r="C5" s="1"/>
      <c r="D5" s="1"/>
      <c r="E5" s="1"/>
      <c r="F5" s="1"/>
    </row>
    <row r="6" spans="1:6" ht="16.5" x14ac:dyDescent="0.3">
      <c r="A6" s="14" t="s">
        <v>5</v>
      </c>
      <c r="B6" s="14" t="s">
        <v>6</v>
      </c>
      <c r="C6" s="10" t="s">
        <v>21</v>
      </c>
      <c r="D6" s="42" t="s">
        <v>37</v>
      </c>
      <c r="E6" s="43" t="s">
        <v>48</v>
      </c>
      <c r="F6" s="43" t="s">
        <v>48</v>
      </c>
    </row>
    <row r="7" spans="1:6" ht="16.5" x14ac:dyDescent="0.3">
      <c r="A7" s="3">
        <v>1</v>
      </c>
      <c r="B7" s="39" t="s">
        <v>90</v>
      </c>
      <c r="C7" s="41">
        <v>3.2</v>
      </c>
      <c r="D7" s="44">
        <v>50</v>
      </c>
      <c r="E7" s="31"/>
      <c r="F7" s="31"/>
    </row>
    <row r="8" spans="1:6" ht="16.5" x14ac:dyDescent="0.3">
      <c r="A8" s="3">
        <v>2</v>
      </c>
      <c r="B8" s="39" t="s">
        <v>55</v>
      </c>
      <c r="C8" s="41">
        <v>2.02</v>
      </c>
      <c r="D8" s="44">
        <v>49</v>
      </c>
      <c r="E8" s="31" t="s">
        <v>106</v>
      </c>
      <c r="F8" s="31" t="s">
        <v>107</v>
      </c>
    </row>
    <row r="9" spans="1:6" ht="16.5" x14ac:dyDescent="0.3">
      <c r="A9" s="3">
        <v>3</v>
      </c>
      <c r="B9" s="39" t="s">
        <v>8</v>
      </c>
      <c r="C9" s="41">
        <v>1.96</v>
      </c>
      <c r="D9" s="44">
        <v>48</v>
      </c>
      <c r="E9" s="31"/>
      <c r="F9" s="31"/>
    </row>
    <row r="10" spans="1:6" ht="16.5" x14ac:dyDescent="0.3">
      <c r="A10" s="3">
        <v>4</v>
      </c>
      <c r="B10" s="39" t="s">
        <v>103</v>
      </c>
      <c r="C10" s="41">
        <v>1.56</v>
      </c>
      <c r="D10" s="44">
        <v>47</v>
      </c>
      <c r="E10" s="31"/>
      <c r="F10" s="31"/>
    </row>
    <row r="11" spans="1:6" ht="16.5" x14ac:dyDescent="0.3">
      <c r="A11" s="3">
        <v>5</v>
      </c>
      <c r="B11" s="39" t="s">
        <v>62</v>
      </c>
      <c r="C11" s="41">
        <v>1.24</v>
      </c>
      <c r="D11" s="44">
        <v>46</v>
      </c>
      <c r="E11" s="31"/>
      <c r="F11" s="31"/>
    </row>
    <row r="12" spans="1:6" ht="16.5" x14ac:dyDescent="0.3">
      <c r="A12" s="3">
        <v>6</v>
      </c>
      <c r="B12" s="39" t="s">
        <v>104</v>
      </c>
      <c r="C12" s="41">
        <v>1.1200000000000001</v>
      </c>
      <c r="D12" s="44">
        <v>45</v>
      </c>
      <c r="E12" s="31"/>
      <c r="F12" s="31"/>
    </row>
    <row r="13" spans="1:6" ht="16.5" x14ac:dyDescent="0.3">
      <c r="A13" s="3">
        <v>7</v>
      </c>
      <c r="B13" s="39" t="s">
        <v>102</v>
      </c>
      <c r="C13" s="41">
        <v>0.86</v>
      </c>
      <c r="D13" s="44">
        <v>44</v>
      </c>
      <c r="E13" s="31"/>
      <c r="F13" s="31"/>
    </row>
    <row r="14" spans="1:6" ht="16.5" x14ac:dyDescent="0.3">
      <c r="A14" s="3">
        <v>8</v>
      </c>
      <c r="B14" s="39" t="s">
        <v>105</v>
      </c>
      <c r="C14" s="41">
        <v>0.8</v>
      </c>
      <c r="D14" s="44">
        <v>43</v>
      </c>
      <c r="E14" s="31"/>
      <c r="F14" s="31"/>
    </row>
    <row r="15" spans="1:6" ht="16.5" x14ac:dyDescent="0.3">
      <c r="A15" s="3">
        <v>9</v>
      </c>
      <c r="B15" s="39"/>
      <c r="C15" s="40"/>
      <c r="D15" s="44"/>
      <c r="E15" s="31"/>
      <c r="F15" s="31"/>
    </row>
    <row r="16" spans="1:6" ht="16.5" x14ac:dyDescent="0.3">
      <c r="A16" s="3">
        <v>10</v>
      </c>
      <c r="B16" s="39"/>
      <c r="C16" s="41"/>
      <c r="D16" s="44"/>
      <c r="E16" s="31"/>
      <c r="F16" s="31"/>
    </row>
    <row r="17" spans="1:6" ht="16.5" x14ac:dyDescent="0.3">
      <c r="A17" s="3">
        <v>11</v>
      </c>
      <c r="B17" s="39"/>
      <c r="C17" s="41"/>
      <c r="D17" s="44"/>
      <c r="E17" s="31"/>
      <c r="F17" s="31"/>
    </row>
    <row r="18" spans="1:6" ht="16.5" x14ac:dyDescent="0.3">
      <c r="A18" s="3">
        <v>12</v>
      </c>
      <c r="B18" s="39"/>
      <c r="C18" s="41"/>
      <c r="D18" s="44"/>
      <c r="E18" s="31"/>
      <c r="F18" s="31"/>
    </row>
    <row r="19" spans="1:6" ht="16.5" x14ac:dyDescent="0.3">
      <c r="A19" s="3">
        <v>13</v>
      </c>
      <c r="B19" s="39"/>
      <c r="C19" s="41"/>
      <c r="D19" s="44"/>
      <c r="E19" s="31"/>
      <c r="F19" s="31"/>
    </row>
    <row r="20" spans="1:6" ht="16.5" x14ac:dyDescent="0.3">
      <c r="A20" s="3">
        <v>14</v>
      </c>
      <c r="B20" s="39"/>
      <c r="C20" s="41"/>
      <c r="D20" s="44"/>
      <c r="E20" s="31"/>
      <c r="F20" s="31"/>
    </row>
    <row r="21" spans="1:6" ht="16.5" x14ac:dyDescent="0.3">
      <c r="A21" s="3">
        <v>15</v>
      </c>
      <c r="B21" s="39"/>
      <c r="C21" s="41"/>
      <c r="D21" s="44"/>
      <c r="E21" s="31"/>
      <c r="F21" s="31"/>
    </row>
    <row r="22" spans="1:6" ht="16.5" x14ac:dyDescent="0.3">
      <c r="A22" s="3">
        <v>16</v>
      </c>
      <c r="B22" s="39"/>
      <c r="C22" s="41"/>
      <c r="D22" s="44"/>
      <c r="E22" s="31"/>
      <c r="F22" s="31"/>
    </row>
    <row r="23" spans="1:6" ht="16.5" x14ac:dyDescent="0.3">
      <c r="A23" s="3">
        <v>17</v>
      </c>
      <c r="B23" s="39"/>
      <c r="C23" s="41"/>
      <c r="D23" s="44"/>
      <c r="E23" s="31"/>
      <c r="F23" s="31"/>
    </row>
    <row r="24" spans="1:6" ht="16.5" x14ac:dyDescent="0.3">
      <c r="A24" s="3">
        <v>18</v>
      </c>
      <c r="B24" s="39"/>
      <c r="C24" s="41"/>
      <c r="D24" s="44"/>
      <c r="E24" s="31"/>
      <c r="F24" s="31"/>
    </row>
    <row r="25" spans="1:6" ht="16.5" x14ac:dyDescent="0.3">
      <c r="A25" s="3">
        <v>19</v>
      </c>
      <c r="B25" s="39"/>
      <c r="C25" s="41"/>
      <c r="D25" s="44"/>
      <c r="E25" s="31"/>
      <c r="F25" s="31"/>
    </row>
    <row r="26" spans="1:6" ht="16.5" x14ac:dyDescent="0.3">
      <c r="A26" s="3">
        <v>20</v>
      </c>
      <c r="B26" s="39"/>
      <c r="C26" s="41"/>
      <c r="D26" s="44"/>
      <c r="E26" s="31"/>
      <c r="F26" s="31"/>
    </row>
    <row r="27" spans="1:6" ht="16.5" x14ac:dyDescent="0.3">
      <c r="A27" s="3">
        <v>21</v>
      </c>
      <c r="B27" s="39"/>
      <c r="C27" s="41"/>
      <c r="D27" s="44"/>
      <c r="E27" s="31"/>
      <c r="F27" s="31"/>
    </row>
    <row r="28" spans="1:6" ht="16.5" x14ac:dyDescent="0.3">
      <c r="A28" s="3">
        <v>22</v>
      </c>
      <c r="B28" s="39"/>
      <c r="C28" s="41"/>
      <c r="D28" s="44"/>
      <c r="E28" s="31"/>
      <c r="F28" s="31"/>
    </row>
    <row r="29" spans="1:6" ht="16.5" x14ac:dyDescent="0.3">
      <c r="A29" s="3">
        <v>23</v>
      </c>
      <c r="B29" s="39"/>
      <c r="C29" s="41"/>
      <c r="D29" s="44"/>
      <c r="E29" s="31"/>
      <c r="F29" s="31"/>
    </row>
    <row r="30" spans="1:6" ht="16.5" x14ac:dyDescent="0.3">
      <c r="A30" s="3">
        <v>24</v>
      </c>
      <c r="B30" s="39"/>
      <c r="C30" s="41"/>
      <c r="D30" s="44"/>
      <c r="E30" s="31"/>
      <c r="F30" s="31"/>
    </row>
    <row r="31" spans="1:6" ht="16.5" x14ac:dyDescent="0.3">
      <c r="A31" s="3">
        <v>25</v>
      </c>
      <c r="B31" s="39"/>
      <c r="C31" s="41"/>
      <c r="D31" s="44"/>
      <c r="E31" s="31"/>
      <c r="F31" s="31"/>
    </row>
  </sheetData>
  <sortState ref="B7:F14">
    <sortCondition descending="1" ref="C7:C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B16" sqref="B16"/>
    </sheetView>
  </sheetViews>
  <sheetFormatPr baseColWidth="10" defaultRowHeight="12.75" x14ac:dyDescent="0.2"/>
  <cols>
    <col min="2" max="2" width="21.7109375" customWidth="1"/>
  </cols>
  <sheetData>
    <row r="1" spans="1:5" ht="16.5" x14ac:dyDescent="0.3">
      <c r="A1" s="1" t="s">
        <v>0</v>
      </c>
      <c r="B1" s="12">
        <v>43141</v>
      </c>
      <c r="C1" s="1" t="s">
        <v>1</v>
      </c>
      <c r="D1" s="34">
        <f>SUM(C7:C31)</f>
        <v>6.7299999999999995</v>
      </c>
      <c r="E1" s="1"/>
    </row>
    <row r="2" spans="1:5" ht="16.5" x14ac:dyDescent="0.3">
      <c r="A2" s="1" t="s">
        <v>2</v>
      </c>
      <c r="B2" s="13" t="s">
        <v>3</v>
      </c>
      <c r="C2" s="1" t="s">
        <v>4</v>
      </c>
      <c r="D2" s="34">
        <f>SUM(C7)</f>
        <v>1.52</v>
      </c>
      <c r="E2" s="1"/>
    </row>
    <row r="3" spans="1:5" ht="16.5" x14ac:dyDescent="0.3">
      <c r="A3" s="1"/>
      <c r="B3" s="13" t="s">
        <v>100</v>
      </c>
      <c r="C3" s="1"/>
      <c r="D3" s="1"/>
      <c r="E3" s="1"/>
    </row>
    <row r="4" spans="1:5" ht="16.5" x14ac:dyDescent="0.3">
      <c r="A4" s="1" t="s">
        <v>45</v>
      </c>
      <c r="B4" s="1"/>
      <c r="C4" s="1"/>
      <c r="D4" s="1"/>
      <c r="E4" s="1"/>
    </row>
    <row r="5" spans="1:5" ht="16.5" x14ac:dyDescent="0.3">
      <c r="A5" s="1"/>
      <c r="B5" s="1"/>
      <c r="C5" s="1"/>
      <c r="D5" s="1"/>
      <c r="E5" s="1"/>
    </row>
    <row r="6" spans="1:5" ht="16.5" x14ac:dyDescent="0.3">
      <c r="A6" s="14" t="s">
        <v>5</v>
      </c>
      <c r="B6" s="14" t="s">
        <v>6</v>
      </c>
      <c r="C6" s="10" t="s">
        <v>21</v>
      </c>
      <c r="D6" s="42" t="s">
        <v>37</v>
      </c>
      <c r="E6" s="43" t="s">
        <v>48</v>
      </c>
    </row>
    <row r="7" spans="1:5" ht="16.5" x14ac:dyDescent="0.3">
      <c r="A7" s="3">
        <v>1</v>
      </c>
      <c r="B7" s="39" t="s">
        <v>7</v>
      </c>
      <c r="C7" s="41">
        <v>1.52</v>
      </c>
      <c r="D7" s="44">
        <v>50</v>
      </c>
      <c r="E7" s="31"/>
    </row>
    <row r="8" spans="1:5" ht="16.5" x14ac:dyDescent="0.3">
      <c r="A8" s="3">
        <v>2</v>
      </c>
      <c r="B8" s="39" t="s">
        <v>62</v>
      </c>
      <c r="C8" s="41">
        <v>1.45</v>
      </c>
      <c r="D8" s="44">
        <v>49</v>
      </c>
      <c r="E8" s="31"/>
    </row>
    <row r="9" spans="1:5" ht="16.5" x14ac:dyDescent="0.3">
      <c r="A9" s="3">
        <v>3</v>
      </c>
      <c r="B9" s="39" t="s">
        <v>90</v>
      </c>
      <c r="C9" s="41">
        <v>0.76</v>
      </c>
      <c r="D9" s="44">
        <v>48</v>
      </c>
      <c r="E9" s="31"/>
    </row>
    <row r="10" spans="1:5" ht="16.5" x14ac:dyDescent="0.3">
      <c r="A10" s="3">
        <v>4</v>
      </c>
      <c r="B10" s="39" t="s">
        <v>10</v>
      </c>
      <c r="C10" s="41">
        <v>0.61</v>
      </c>
      <c r="D10" s="44">
        <v>47</v>
      </c>
      <c r="E10" s="31"/>
    </row>
    <row r="11" spans="1:5" ht="16.5" x14ac:dyDescent="0.3">
      <c r="A11" s="3">
        <v>5</v>
      </c>
      <c r="B11" s="39" t="s">
        <v>53</v>
      </c>
      <c r="C11" s="41">
        <v>0.56999999999999995</v>
      </c>
      <c r="D11" s="44">
        <v>46</v>
      </c>
      <c r="E11" s="31"/>
    </row>
    <row r="12" spans="1:5" ht="16.5" x14ac:dyDescent="0.3">
      <c r="A12" s="3">
        <v>6</v>
      </c>
      <c r="B12" s="39" t="s">
        <v>59</v>
      </c>
      <c r="C12" s="41">
        <v>0.5</v>
      </c>
      <c r="D12" s="44">
        <v>45</v>
      </c>
      <c r="E12" s="31"/>
    </row>
    <row r="13" spans="1:5" ht="16.5" x14ac:dyDescent="0.3">
      <c r="A13" s="3">
        <v>7</v>
      </c>
      <c r="B13" s="39" t="s">
        <v>9</v>
      </c>
      <c r="C13" s="41">
        <v>0.39</v>
      </c>
      <c r="D13" s="44">
        <v>44</v>
      </c>
      <c r="E13" s="31"/>
    </row>
    <row r="14" spans="1:5" ht="16.5" x14ac:dyDescent="0.3">
      <c r="A14" s="3">
        <v>8</v>
      </c>
      <c r="B14" s="39" t="s">
        <v>56</v>
      </c>
      <c r="C14" s="41">
        <v>0.32</v>
      </c>
      <c r="D14" s="44">
        <v>43</v>
      </c>
      <c r="E14" s="31"/>
    </row>
    <row r="15" spans="1:5" ht="16.5" x14ac:dyDescent="0.3">
      <c r="A15" s="3">
        <v>9</v>
      </c>
      <c r="B15" s="39" t="s">
        <v>49</v>
      </c>
      <c r="C15" s="40">
        <v>0.31</v>
      </c>
      <c r="D15" s="44">
        <v>42</v>
      </c>
      <c r="E15" s="31"/>
    </row>
    <row r="16" spans="1:5" ht="16.5" x14ac:dyDescent="0.3">
      <c r="A16" s="3">
        <v>10</v>
      </c>
      <c r="B16" s="39" t="s">
        <v>54</v>
      </c>
      <c r="C16" s="41">
        <v>0.3</v>
      </c>
      <c r="D16" s="44">
        <v>41</v>
      </c>
      <c r="E16" s="31"/>
    </row>
    <row r="17" spans="1:5" ht="16.5" x14ac:dyDescent="0.3">
      <c r="A17" s="3">
        <v>11</v>
      </c>
      <c r="B17" s="39"/>
      <c r="C17" s="41"/>
      <c r="D17" s="44"/>
      <c r="E17" s="31"/>
    </row>
    <row r="18" spans="1:5" ht="16.5" x14ac:dyDescent="0.3">
      <c r="A18" s="3">
        <v>12</v>
      </c>
      <c r="B18" s="39"/>
      <c r="C18" s="41"/>
      <c r="D18" s="44"/>
      <c r="E18" s="31"/>
    </row>
    <row r="19" spans="1:5" ht="16.5" x14ac:dyDescent="0.3">
      <c r="A19" s="3">
        <v>13</v>
      </c>
      <c r="B19" s="39"/>
      <c r="C19" s="41"/>
      <c r="D19" s="44"/>
      <c r="E19" s="31"/>
    </row>
    <row r="20" spans="1:5" ht="16.5" x14ac:dyDescent="0.3">
      <c r="A20" s="3">
        <v>14</v>
      </c>
      <c r="B20" s="39"/>
      <c r="C20" s="41"/>
      <c r="D20" s="44"/>
      <c r="E20" s="31"/>
    </row>
    <row r="21" spans="1:5" ht="16.5" x14ac:dyDescent="0.3">
      <c r="A21" s="3">
        <v>15</v>
      </c>
      <c r="B21" s="39"/>
      <c r="C21" s="41"/>
      <c r="D21" s="44"/>
      <c r="E21" s="31"/>
    </row>
    <row r="22" spans="1:5" ht="16.5" x14ac:dyDescent="0.3">
      <c r="A22" s="3">
        <v>16</v>
      </c>
      <c r="B22" s="39"/>
      <c r="C22" s="41"/>
      <c r="D22" s="44"/>
      <c r="E22" s="31"/>
    </row>
    <row r="23" spans="1:5" ht="16.5" x14ac:dyDescent="0.3">
      <c r="A23" s="3">
        <v>17</v>
      </c>
      <c r="B23" s="39"/>
      <c r="C23" s="41"/>
      <c r="D23" s="44"/>
      <c r="E23" s="31"/>
    </row>
    <row r="24" spans="1:5" ht="16.5" x14ac:dyDescent="0.3">
      <c r="A24" s="3">
        <v>18</v>
      </c>
      <c r="B24" s="39"/>
      <c r="C24" s="41"/>
      <c r="D24" s="44"/>
      <c r="E24" s="31"/>
    </row>
    <row r="25" spans="1:5" ht="16.5" x14ac:dyDescent="0.3">
      <c r="A25" s="3">
        <v>19</v>
      </c>
      <c r="B25" s="39"/>
      <c r="C25" s="41"/>
      <c r="D25" s="44"/>
      <c r="E25" s="31"/>
    </row>
    <row r="26" spans="1:5" ht="16.5" x14ac:dyDescent="0.3">
      <c r="A26" s="3">
        <v>20</v>
      </c>
      <c r="B26" s="39"/>
      <c r="C26" s="41"/>
      <c r="D26" s="44"/>
      <c r="E26" s="31"/>
    </row>
    <row r="27" spans="1:5" ht="16.5" x14ac:dyDescent="0.3">
      <c r="A27" s="3">
        <v>21</v>
      </c>
      <c r="B27" s="39"/>
      <c r="C27" s="41"/>
      <c r="D27" s="44"/>
      <c r="E27" s="31"/>
    </row>
    <row r="28" spans="1:5" ht="16.5" x14ac:dyDescent="0.3">
      <c r="A28" s="3">
        <v>22</v>
      </c>
      <c r="B28" s="39"/>
      <c r="C28" s="41"/>
      <c r="D28" s="44"/>
      <c r="E28" s="31"/>
    </row>
    <row r="29" spans="1:5" ht="16.5" x14ac:dyDescent="0.3">
      <c r="A29" s="3">
        <v>23</v>
      </c>
      <c r="B29" s="39"/>
      <c r="C29" s="41"/>
      <c r="D29" s="44"/>
      <c r="E29" s="31"/>
    </row>
    <row r="30" spans="1:5" ht="16.5" x14ac:dyDescent="0.3">
      <c r="A30" s="3">
        <v>24</v>
      </c>
      <c r="B30" s="39"/>
      <c r="C30" s="41"/>
      <c r="D30" s="44"/>
      <c r="E30" s="31"/>
    </row>
    <row r="31" spans="1:5" ht="16.5" x14ac:dyDescent="0.3">
      <c r="A31" s="3">
        <v>25</v>
      </c>
      <c r="B31" s="39"/>
      <c r="C31" s="41"/>
      <c r="D31" s="44"/>
      <c r="E31" s="31"/>
    </row>
  </sheetData>
  <sortState ref="B7:C16">
    <sortCondition descending="1" ref="C7:C1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I35" sqref="I35"/>
    </sheetView>
  </sheetViews>
  <sheetFormatPr baseColWidth="10" defaultRowHeight="16.5" x14ac:dyDescent="0.3"/>
  <cols>
    <col min="1" max="1" width="5.28515625" style="1" customWidth="1"/>
    <col min="2" max="2" width="21" style="1" bestFit="1" customWidth="1"/>
    <col min="3" max="3" width="11.140625" style="1" customWidth="1"/>
    <col min="4" max="4" width="11.28515625" style="1" customWidth="1"/>
    <col min="5" max="5" width="11.7109375" style="1" bestFit="1" customWidth="1"/>
    <col min="6" max="16384" width="11.42578125" style="1"/>
  </cols>
  <sheetData>
    <row r="1" spans="1:5" x14ac:dyDescent="0.3">
      <c r="A1" s="1" t="s">
        <v>0</v>
      </c>
      <c r="B1" s="12">
        <v>43114</v>
      </c>
      <c r="C1" s="1" t="s">
        <v>1</v>
      </c>
      <c r="D1" s="34"/>
    </row>
    <row r="2" spans="1:5" x14ac:dyDescent="0.3">
      <c r="A2" s="1" t="s">
        <v>2</v>
      </c>
      <c r="B2" s="13" t="s">
        <v>93</v>
      </c>
      <c r="C2" s="1" t="s">
        <v>4</v>
      </c>
      <c r="D2" s="34"/>
    </row>
    <row r="3" spans="1:5" x14ac:dyDescent="0.3">
      <c r="B3" s="13" t="s">
        <v>94</v>
      </c>
    </row>
    <row r="6" spans="1:5" x14ac:dyDescent="0.3">
      <c r="A6" s="14" t="s">
        <v>5</v>
      </c>
      <c r="B6" s="14" t="s">
        <v>6</v>
      </c>
      <c r="C6" s="10" t="s">
        <v>61</v>
      </c>
      <c r="D6" s="42" t="s">
        <v>37</v>
      </c>
      <c r="E6" s="43" t="s">
        <v>48</v>
      </c>
    </row>
    <row r="7" spans="1:5" x14ac:dyDescent="0.3">
      <c r="A7" s="3">
        <v>1</v>
      </c>
      <c r="B7" s="39" t="s">
        <v>62</v>
      </c>
      <c r="C7" s="41">
        <v>83.52</v>
      </c>
      <c r="D7" s="44">
        <v>50</v>
      </c>
      <c r="E7" s="31"/>
    </row>
    <row r="8" spans="1:5" x14ac:dyDescent="0.3">
      <c r="A8" s="3">
        <v>2</v>
      </c>
      <c r="B8" s="39" t="s">
        <v>96</v>
      </c>
      <c r="C8" s="41">
        <v>73.400000000000006</v>
      </c>
      <c r="D8" s="44">
        <v>49</v>
      </c>
      <c r="E8" s="31"/>
    </row>
    <row r="9" spans="1:5" x14ac:dyDescent="0.3">
      <c r="A9" s="3">
        <v>3</v>
      </c>
      <c r="B9" s="39" t="s">
        <v>55</v>
      </c>
      <c r="C9" s="40">
        <v>60.66</v>
      </c>
      <c r="D9" s="44">
        <v>48</v>
      </c>
      <c r="E9" s="31"/>
    </row>
    <row r="10" spans="1:5" x14ac:dyDescent="0.3">
      <c r="A10" s="3">
        <v>4</v>
      </c>
      <c r="B10" s="39" t="s">
        <v>95</v>
      </c>
      <c r="C10" s="41">
        <v>51.96</v>
      </c>
      <c r="D10" s="44">
        <v>47</v>
      </c>
      <c r="E10" s="31"/>
    </row>
    <row r="11" spans="1:5" x14ac:dyDescent="0.3">
      <c r="A11" s="3">
        <v>5</v>
      </c>
      <c r="B11" s="39" t="s">
        <v>8</v>
      </c>
      <c r="C11" s="41">
        <v>51.16</v>
      </c>
      <c r="D11" s="44">
        <v>46</v>
      </c>
      <c r="E11" s="31"/>
    </row>
    <row r="12" spans="1:5" x14ac:dyDescent="0.3">
      <c r="A12" s="3">
        <v>6</v>
      </c>
      <c r="B12" s="39" t="s">
        <v>53</v>
      </c>
      <c r="C12" s="41">
        <v>50.64</v>
      </c>
      <c r="D12" s="44">
        <v>45</v>
      </c>
      <c r="E12" s="31"/>
    </row>
    <row r="13" spans="1:5" x14ac:dyDescent="0.3">
      <c r="A13" s="3">
        <v>7</v>
      </c>
      <c r="B13" s="39" t="s">
        <v>9</v>
      </c>
      <c r="C13" s="41">
        <v>50</v>
      </c>
      <c r="D13" s="44">
        <v>44</v>
      </c>
      <c r="E13" s="31"/>
    </row>
    <row r="14" spans="1:5" x14ac:dyDescent="0.3">
      <c r="A14" s="3">
        <v>8</v>
      </c>
      <c r="B14" s="39" t="s">
        <v>56</v>
      </c>
      <c r="C14" s="41">
        <v>41.6</v>
      </c>
      <c r="D14" s="44">
        <v>43</v>
      </c>
      <c r="E14" s="31"/>
    </row>
    <row r="15" spans="1:5" x14ac:dyDescent="0.3">
      <c r="A15" s="3">
        <v>9</v>
      </c>
      <c r="B15" s="39" t="s">
        <v>90</v>
      </c>
      <c r="C15" s="41">
        <v>41.2</v>
      </c>
      <c r="D15" s="44">
        <v>42</v>
      </c>
      <c r="E15" s="31"/>
    </row>
    <row r="16" spans="1:5" x14ac:dyDescent="0.3">
      <c r="A16" s="3">
        <v>10</v>
      </c>
      <c r="B16" s="39" t="s">
        <v>58</v>
      </c>
      <c r="C16" s="41">
        <v>38.06</v>
      </c>
      <c r="D16" s="44">
        <v>41</v>
      </c>
      <c r="E16" s="31"/>
    </row>
    <row r="17" spans="1:5" x14ac:dyDescent="0.3">
      <c r="A17" s="3">
        <v>11</v>
      </c>
      <c r="B17" s="39" t="s">
        <v>54</v>
      </c>
      <c r="C17" s="41">
        <v>31.02</v>
      </c>
      <c r="D17" s="44">
        <v>40</v>
      </c>
      <c r="E17" s="31"/>
    </row>
    <row r="18" spans="1:5" x14ac:dyDescent="0.3">
      <c r="A18" s="3">
        <v>12</v>
      </c>
      <c r="B18" s="39" t="s">
        <v>57</v>
      </c>
      <c r="C18" s="41">
        <v>20</v>
      </c>
      <c r="D18" s="44">
        <v>39</v>
      </c>
      <c r="E18" s="31"/>
    </row>
    <row r="19" spans="1:5" x14ac:dyDescent="0.3">
      <c r="A19" s="3">
        <v>13</v>
      </c>
      <c r="B19" s="39"/>
      <c r="C19" s="41"/>
      <c r="D19" s="44"/>
      <c r="E19" s="31"/>
    </row>
    <row r="20" spans="1:5" x14ac:dyDescent="0.3">
      <c r="A20" s="3">
        <v>14</v>
      </c>
      <c r="B20" s="39"/>
      <c r="C20" s="41"/>
      <c r="D20" s="44"/>
      <c r="E20" s="31"/>
    </row>
    <row r="21" spans="1:5" x14ac:dyDescent="0.3">
      <c r="A21" s="3">
        <v>15</v>
      </c>
      <c r="B21" s="39"/>
      <c r="C21" s="41"/>
      <c r="D21" s="44"/>
      <c r="E21" s="31"/>
    </row>
    <row r="22" spans="1:5" x14ac:dyDescent="0.3">
      <c r="A22" s="3">
        <v>16</v>
      </c>
      <c r="B22" s="39"/>
      <c r="C22" s="41"/>
      <c r="D22" s="44"/>
      <c r="E22" s="31"/>
    </row>
    <row r="23" spans="1:5" x14ac:dyDescent="0.3">
      <c r="A23" s="3">
        <v>17</v>
      </c>
      <c r="B23" s="39"/>
      <c r="C23" s="41"/>
      <c r="D23" s="44"/>
      <c r="E23" s="31"/>
    </row>
    <row r="24" spans="1:5" x14ac:dyDescent="0.3">
      <c r="A24" s="3">
        <v>18</v>
      </c>
      <c r="B24" s="39"/>
      <c r="C24" s="41"/>
      <c r="D24" s="44"/>
      <c r="E24" s="31"/>
    </row>
    <row r="25" spans="1:5" x14ac:dyDescent="0.3">
      <c r="A25" s="3">
        <v>19</v>
      </c>
      <c r="B25" s="39"/>
      <c r="C25" s="41"/>
      <c r="D25" s="44"/>
      <c r="E25" s="31"/>
    </row>
    <row r="26" spans="1:5" x14ac:dyDescent="0.3">
      <c r="A26" s="3">
        <v>20</v>
      </c>
      <c r="B26" s="39"/>
      <c r="C26" s="41"/>
      <c r="D26" s="44"/>
      <c r="E26" s="31"/>
    </row>
    <row r="27" spans="1:5" x14ac:dyDescent="0.3">
      <c r="A27" s="3">
        <v>21</v>
      </c>
      <c r="B27" s="39"/>
      <c r="C27" s="41"/>
      <c r="D27" s="44"/>
      <c r="E27" s="31"/>
    </row>
    <row r="28" spans="1:5" x14ac:dyDescent="0.3">
      <c r="A28" s="3">
        <v>22</v>
      </c>
      <c r="B28" s="39"/>
      <c r="C28" s="41"/>
      <c r="D28" s="44"/>
      <c r="E28" s="31"/>
    </row>
    <row r="29" spans="1:5" x14ac:dyDescent="0.3">
      <c r="A29" s="3">
        <v>23</v>
      </c>
      <c r="B29" s="39"/>
      <c r="C29" s="41"/>
      <c r="D29" s="44"/>
      <c r="E29" s="31"/>
    </row>
    <row r="30" spans="1:5" x14ac:dyDescent="0.3">
      <c r="A30" s="3">
        <v>24</v>
      </c>
      <c r="B30" s="39"/>
      <c r="C30" s="41"/>
      <c r="D30" s="44"/>
      <c r="E30" s="31"/>
    </row>
    <row r="31" spans="1:5" x14ac:dyDescent="0.3">
      <c r="A31" s="3">
        <v>25</v>
      </c>
      <c r="B31" s="39"/>
      <c r="C31" s="41"/>
      <c r="D31" s="44"/>
      <c r="E31" s="31"/>
    </row>
    <row r="35" spans="2:5" ht="21" x14ac:dyDescent="0.35">
      <c r="B35" s="57" t="s">
        <v>97</v>
      </c>
      <c r="C35" s="57" t="s">
        <v>98</v>
      </c>
      <c r="D35" s="57" t="s">
        <v>99</v>
      </c>
      <c r="E35" s="57" t="s">
        <v>61</v>
      </c>
    </row>
    <row r="36" spans="2:5" ht="21" x14ac:dyDescent="0.35">
      <c r="B36" s="57"/>
      <c r="C36" s="57"/>
      <c r="D36" s="57"/>
      <c r="E36" s="57"/>
    </row>
    <row r="37" spans="2:5" ht="21" x14ac:dyDescent="0.35">
      <c r="B37" s="57" t="s">
        <v>55</v>
      </c>
      <c r="C37" s="57">
        <v>0.33</v>
      </c>
      <c r="D37" s="57">
        <v>6</v>
      </c>
      <c r="E37" s="57">
        <v>60.66</v>
      </c>
    </row>
    <row r="38" spans="2:5" ht="21" x14ac:dyDescent="0.35">
      <c r="B38" s="57" t="s">
        <v>62</v>
      </c>
      <c r="C38" s="57">
        <v>1.76</v>
      </c>
      <c r="D38" s="57">
        <v>8</v>
      </c>
      <c r="E38" s="57">
        <v>83.52</v>
      </c>
    </row>
    <row r="39" spans="2:5" ht="21" x14ac:dyDescent="0.35">
      <c r="B39" s="57" t="s">
        <v>56</v>
      </c>
      <c r="C39" s="57">
        <v>0.8</v>
      </c>
      <c r="D39" s="57">
        <v>4</v>
      </c>
      <c r="E39" s="57">
        <v>41.6</v>
      </c>
    </row>
    <row r="40" spans="2:5" ht="21" x14ac:dyDescent="0.35">
      <c r="B40" s="57" t="s">
        <v>9</v>
      </c>
      <c r="C40" s="57"/>
      <c r="D40" s="57">
        <v>5</v>
      </c>
      <c r="E40" s="57">
        <v>50</v>
      </c>
    </row>
    <row r="41" spans="2:5" ht="21" x14ac:dyDescent="0.35">
      <c r="B41" s="57" t="s">
        <v>58</v>
      </c>
      <c r="C41" s="57">
        <v>4.03</v>
      </c>
      <c r="D41" s="57">
        <v>3</v>
      </c>
      <c r="E41" s="57">
        <v>38.06</v>
      </c>
    </row>
    <row r="42" spans="2:5" ht="21" x14ac:dyDescent="0.35">
      <c r="B42" s="57" t="s">
        <v>90</v>
      </c>
      <c r="C42" s="57">
        <v>0.6</v>
      </c>
      <c r="D42" s="57">
        <v>4</v>
      </c>
      <c r="E42" s="57">
        <v>41.2</v>
      </c>
    </row>
    <row r="43" spans="2:5" ht="21" x14ac:dyDescent="0.35">
      <c r="B43" s="57" t="s">
        <v>57</v>
      </c>
      <c r="C43" s="57"/>
      <c r="D43" s="57">
        <v>2</v>
      </c>
      <c r="E43" s="57">
        <v>20</v>
      </c>
    </row>
    <row r="44" spans="2:5" ht="21" x14ac:dyDescent="0.35">
      <c r="B44" s="57" t="s">
        <v>53</v>
      </c>
      <c r="C44" s="57">
        <v>0.32</v>
      </c>
      <c r="D44" s="57">
        <v>5</v>
      </c>
      <c r="E44" s="57">
        <v>50.64</v>
      </c>
    </row>
    <row r="45" spans="2:5" ht="21" x14ac:dyDescent="0.35">
      <c r="B45" s="57" t="s">
        <v>54</v>
      </c>
      <c r="C45" s="57">
        <v>0.51</v>
      </c>
      <c r="D45" s="57">
        <v>3</v>
      </c>
      <c r="E45" s="57">
        <v>31.02</v>
      </c>
    </row>
    <row r="46" spans="2:5" ht="21" x14ac:dyDescent="0.35">
      <c r="B46" s="57" t="s">
        <v>8</v>
      </c>
      <c r="C46" s="57">
        <v>0.57999999999999996</v>
      </c>
      <c r="D46" s="57">
        <v>5</v>
      </c>
      <c r="E46" s="57">
        <v>51.16</v>
      </c>
    </row>
    <row r="47" spans="2:5" ht="21" x14ac:dyDescent="0.35">
      <c r="B47" s="57" t="s">
        <v>95</v>
      </c>
      <c r="C47" s="57">
        <v>0.98</v>
      </c>
      <c r="D47" s="57">
        <v>5</v>
      </c>
      <c r="E47" s="57">
        <v>51.96</v>
      </c>
    </row>
    <row r="48" spans="2:5" ht="21" x14ac:dyDescent="0.35">
      <c r="B48" s="57" t="s">
        <v>96</v>
      </c>
      <c r="C48" s="57">
        <v>1.7</v>
      </c>
      <c r="D48" s="57">
        <v>7</v>
      </c>
      <c r="E48" s="57">
        <v>73.400000000000006</v>
      </c>
    </row>
  </sheetData>
  <sortState ref="B7:C18">
    <sortCondition descending="1" ref="C7:C18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B3" sqref="B3"/>
    </sheetView>
  </sheetViews>
  <sheetFormatPr baseColWidth="10" defaultRowHeight="12.75" x14ac:dyDescent="0.2"/>
  <cols>
    <col min="2" max="2" width="21.28515625" customWidth="1"/>
    <col min="5" max="5" width="21.7109375" customWidth="1"/>
  </cols>
  <sheetData>
    <row r="1" spans="1:5" ht="16.5" x14ac:dyDescent="0.3">
      <c r="A1" s="1" t="s">
        <v>0</v>
      </c>
      <c r="B1" s="28"/>
      <c r="C1" s="1" t="s">
        <v>63</v>
      </c>
      <c r="D1" s="34">
        <f>SUM(C7:C31)</f>
        <v>0</v>
      </c>
      <c r="E1" s="1"/>
    </row>
    <row r="2" spans="1:5" ht="16.5" x14ac:dyDescent="0.3">
      <c r="A2" s="1" t="s">
        <v>2</v>
      </c>
      <c r="B2" s="29"/>
      <c r="C2" s="1" t="s">
        <v>64</v>
      </c>
      <c r="D2" s="34">
        <f>SUM(C7)</f>
        <v>0</v>
      </c>
      <c r="E2" s="1"/>
    </row>
    <row r="3" spans="1:5" ht="16.5" x14ac:dyDescent="0.3">
      <c r="A3" s="1"/>
      <c r="B3" s="29"/>
      <c r="C3" s="1"/>
      <c r="D3" s="1"/>
      <c r="E3" s="1"/>
    </row>
    <row r="4" spans="1:5" ht="16.5" x14ac:dyDescent="0.3">
      <c r="A4" s="1"/>
      <c r="B4" s="1" t="s">
        <v>60</v>
      </c>
      <c r="C4" s="1"/>
      <c r="D4" s="1"/>
      <c r="E4" s="1"/>
    </row>
    <row r="5" spans="1:5" ht="16.5" x14ac:dyDescent="0.3">
      <c r="A5" s="1"/>
      <c r="B5" s="1"/>
      <c r="C5" s="1"/>
      <c r="D5" s="1"/>
      <c r="E5" s="1"/>
    </row>
    <row r="6" spans="1:5" ht="16.5" x14ac:dyDescent="0.3">
      <c r="A6" s="14" t="s">
        <v>5</v>
      </c>
      <c r="B6" s="14" t="s">
        <v>6</v>
      </c>
      <c r="C6" s="10" t="s">
        <v>61</v>
      </c>
      <c r="D6" s="42" t="s">
        <v>37</v>
      </c>
      <c r="E6" s="43" t="s">
        <v>48</v>
      </c>
    </row>
    <row r="7" spans="1:5" ht="16.5" x14ac:dyDescent="0.3">
      <c r="A7" s="3">
        <v>1</v>
      </c>
      <c r="B7" s="39"/>
      <c r="C7" s="40"/>
      <c r="D7" s="44">
        <v>50</v>
      </c>
      <c r="E7" s="31"/>
    </row>
    <row r="8" spans="1:5" ht="16.5" x14ac:dyDescent="0.3">
      <c r="A8" s="3">
        <v>2</v>
      </c>
      <c r="B8" s="39"/>
      <c r="C8" s="41"/>
      <c r="D8" s="44">
        <v>49</v>
      </c>
      <c r="E8" s="31"/>
    </row>
    <row r="9" spans="1:5" ht="16.5" x14ac:dyDescent="0.3">
      <c r="A9" s="3">
        <v>3</v>
      </c>
      <c r="B9" s="39"/>
      <c r="C9" s="41"/>
      <c r="D9" s="44">
        <v>48</v>
      </c>
      <c r="E9" s="31"/>
    </row>
    <row r="10" spans="1:5" ht="16.5" x14ac:dyDescent="0.3">
      <c r="A10" s="3">
        <v>4</v>
      </c>
      <c r="B10" s="39"/>
      <c r="C10" s="41"/>
      <c r="D10" s="44">
        <v>47</v>
      </c>
      <c r="E10" s="31"/>
    </row>
    <row r="11" spans="1:5" ht="16.5" x14ac:dyDescent="0.3">
      <c r="A11" s="3">
        <v>5</v>
      </c>
      <c r="B11" s="39"/>
      <c r="C11" s="41"/>
      <c r="D11" s="44">
        <v>46</v>
      </c>
      <c r="E11" s="31"/>
    </row>
    <row r="12" spans="1:5" ht="16.5" x14ac:dyDescent="0.3">
      <c r="A12" s="3">
        <v>6</v>
      </c>
      <c r="B12" s="39"/>
      <c r="C12" s="41"/>
      <c r="D12" s="44">
        <v>45</v>
      </c>
      <c r="E12" s="31"/>
    </row>
    <row r="13" spans="1:5" ht="16.5" x14ac:dyDescent="0.3">
      <c r="A13" s="3">
        <v>7</v>
      </c>
      <c r="B13" s="39"/>
      <c r="C13" s="41"/>
      <c r="D13" s="44">
        <v>44</v>
      </c>
      <c r="E13" s="31"/>
    </row>
    <row r="14" spans="1:5" ht="16.5" x14ac:dyDescent="0.3">
      <c r="A14" s="3">
        <v>8</v>
      </c>
      <c r="B14" s="39"/>
      <c r="C14" s="41"/>
      <c r="D14" s="44">
        <v>43</v>
      </c>
      <c r="E14" s="31"/>
    </row>
    <row r="15" spans="1:5" ht="16.5" x14ac:dyDescent="0.3">
      <c r="A15" s="3">
        <v>9</v>
      </c>
      <c r="B15" s="39"/>
      <c r="C15" s="41"/>
      <c r="D15" s="44">
        <v>42</v>
      </c>
      <c r="E15" s="31"/>
    </row>
    <row r="16" spans="1:5" ht="16.5" x14ac:dyDescent="0.3">
      <c r="A16" s="3">
        <v>10</v>
      </c>
      <c r="B16" s="39"/>
      <c r="C16" s="41"/>
      <c r="D16" s="44"/>
      <c r="E16" s="31"/>
    </row>
    <row r="17" spans="1:5" ht="16.5" x14ac:dyDescent="0.3">
      <c r="A17" s="3">
        <v>11</v>
      </c>
      <c r="B17" s="39"/>
      <c r="C17" s="41"/>
      <c r="D17" s="44"/>
      <c r="E17" s="31"/>
    </row>
    <row r="18" spans="1:5" ht="16.5" x14ac:dyDescent="0.3">
      <c r="A18" s="3">
        <v>12</v>
      </c>
      <c r="B18" s="39"/>
      <c r="C18" s="41"/>
      <c r="D18" s="44"/>
      <c r="E18" s="31"/>
    </row>
    <row r="19" spans="1:5" ht="16.5" x14ac:dyDescent="0.3">
      <c r="A19" s="3">
        <v>13</v>
      </c>
      <c r="B19" s="39"/>
      <c r="C19" s="41"/>
      <c r="D19" s="44"/>
      <c r="E19" s="31"/>
    </row>
    <row r="20" spans="1:5" ht="16.5" x14ac:dyDescent="0.3">
      <c r="A20" s="3">
        <v>14</v>
      </c>
      <c r="B20" s="39"/>
      <c r="C20" s="41"/>
      <c r="D20" s="44"/>
      <c r="E20" s="31"/>
    </row>
    <row r="21" spans="1:5" ht="16.5" x14ac:dyDescent="0.3">
      <c r="A21" s="3">
        <v>15</v>
      </c>
      <c r="B21" s="39"/>
      <c r="C21" s="41"/>
      <c r="D21" s="44"/>
      <c r="E21" s="31"/>
    </row>
    <row r="22" spans="1:5" ht="16.5" x14ac:dyDescent="0.3">
      <c r="A22" s="3">
        <v>16</v>
      </c>
      <c r="B22" s="39"/>
      <c r="C22" s="41"/>
      <c r="D22" s="44"/>
      <c r="E22" s="31"/>
    </row>
    <row r="23" spans="1:5" ht="16.5" x14ac:dyDescent="0.3">
      <c r="A23" s="3">
        <v>17</v>
      </c>
      <c r="B23" s="39"/>
      <c r="C23" s="41"/>
      <c r="D23" s="44"/>
      <c r="E23" s="31"/>
    </row>
    <row r="24" spans="1:5" ht="16.5" x14ac:dyDescent="0.3">
      <c r="A24" s="3">
        <v>18</v>
      </c>
      <c r="B24" s="39"/>
      <c r="C24" s="41"/>
      <c r="D24" s="44"/>
      <c r="E24" s="31"/>
    </row>
    <row r="25" spans="1:5" ht="16.5" x14ac:dyDescent="0.3">
      <c r="A25" s="3">
        <v>19</v>
      </c>
      <c r="B25" s="39"/>
      <c r="C25" s="41"/>
      <c r="D25" s="44"/>
      <c r="E25" s="31"/>
    </row>
    <row r="26" spans="1:5" ht="16.5" x14ac:dyDescent="0.3">
      <c r="A26" s="3">
        <v>20</v>
      </c>
      <c r="B26" s="39"/>
      <c r="C26" s="41"/>
      <c r="D26" s="44"/>
      <c r="E26" s="31"/>
    </row>
    <row r="27" spans="1:5" ht="16.5" x14ac:dyDescent="0.3">
      <c r="A27" s="3">
        <v>21</v>
      </c>
      <c r="B27" s="39"/>
      <c r="C27" s="41"/>
      <c r="D27" s="44"/>
      <c r="E27" s="31"/>
    </row>
    <row r="28" spans="1:5" ht="16.5" x14ac:dyDescent="0.3">
      <c r="A28" s="3">
        <v>22</v>
      </c>
      <c r="B28" s="39"/>
      <c r="C28" s="41"/>
      <c r="D28" s="44"/>
      <c r="E28" s="31"/>
    </row>
    <row r="29" spans="1:5" ht="16.5" x14ac:dyDescent="0.3">
      <c r="A29" s="3">
        <v>23</v>
      </c>
      <c r="B29" s="39"/>
      <c r="C29" s="41"/>
      <c r="D29" s="44"/>
      <c r="E29" s="31"/>
    </row>
    <row r="30" spans="1:5" ht="16.5" x14ac:dyDescent="0.3">
      <c r="A30" s="3">
        <v>24</v>
      </c>
      <c r="B30" s="39"/>
      <c r="C30" s="41"/>
      <c r="D30" s="44"/>
      <c r="E30" s="31"/>
    </row>
    <row r="31" spans="1:5" ht="16.5" x14ac:dyDescent="0.3">
      <c r="A31" s="3">
        <v>25</v>
      </c>
      <c r="B31" s="39"/>
      <c r="C31" s="41"/>
      <c r="D31" s="44"/>
      <c r="E31" s="31"/>
    </row>
  </sheetData>
  <sortState ref="B7:C15">
    <sortCondition descending="1" ref="C7:C1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3" sqref="B3"/>
    </sheetView>
  </sheetViews>
  <sheetFormatPr baseColWidth="10" defaultRowHeight="12.75" x14ac:dyDescent="0.2"/>
  <cols>
    <col min="2" max="2" width="30.5703125" customWidth="1"/>
  </cols>
  <sheetData>
    <row r="1" spans="1:4" ht="16.5" x14ac:dyDescent="0.3">
      <c r="A1" s="1" t="s">
        <v>0</v>
      </c>
      <c r="B1" s="28"/>
      <c r="C1" s="1"/>
      <c r="D1" s="1"/>
    </row>
    <row r="2" spans="1:4" ht="16.5" x14ac:dyDescent="0.3">
      <c r="A2" s="1" t="s">
        <v>2</v>
      </c>
      <c r="B2" s="29"/>
      <c r="C2" s="1"/>
      <c r="D2" s="1"/>
    </row>
    <row r="3" spans="1:4" ht="16.5" x14ac:dyDescent="0.3">
      <c r="A3" s="1"/>
      <c r="B3" s="29"/>
      <c r="C3" s="1"/>
      <c r="D3" s="1"/>
    </row>
    <row r="4" spans="1:4" ht="16.5" x14ac:dyDescent="0.3">
      <c r="A4" s="1"/>
      <c r="B4" s="1"/>
      <c r="C4" s="1"/>
      <c r="D4" s="1"/>
    </row>
    <row r="5" spans="1:4" ht="16.5" x14ac:dyDescent="0.3">
      <c r="A5" s="1"/>
      <c r="B5" s="1"/>
      <c r="C5" s="1"/>
      <c r="D5" s="1"/>
    </row>
    <row r="6" spans="1:4" ht="16.5" x14ac:dyDescent="0.3">
      <c r="A6" s="10" t="s">
        <v>5</v>
      </c>
      <c r="B6" s="14" t="s">
        <v>6</v>
      </c>
      <c r="C6" s="19" t="s">
        <v>61</v>
      </c>
      <c r="D6" s="10" t="s">
        <v>37</v>
      </c>
    </row>
    <row r="7" spans="1:4" ht="16.5" x14ac:dyDescent="0.3">
      <c r="A7" s="7">
        <v>1</v>
      </c>
      <c r="B7" s="26"/>
      <c r="C7" s="33"/>
      <c r="D7" s="27">
        <v>50</v>
      </c>
    </row>
    <row r="8" spans="1:4" ht="16.5" x14ac:dyDescent="0.3">
      <c r="A8" s="7">
        <v>2</v>
      </c>
      <c r="B8" s="26"/>
      <c r="C8" s="33"/>
      <c r="D8" s="27">
        <v>49</v>
      </c>
    </row>
    <row r="9" spans="1:4" ht="16.5" x14ac:dyDescent="0.3">
      <c r="A9" s="7">
        <v>3</v>
      </c>
      <c r="B9" s="26"/>
      <c r="C9" s="33"/>
      <c r="D9" s="27">
        <v>48</v>
      </c>
    </row>
    <row r="10" spans="1:4" ht="16.5" x14ac:dyDescent="0.3">
      <c r="A10" s="7">
        <v>4</v>
      </c>
      <c r="B10" s="26"/>
      <c r="C10" s="33"/>
      <c r="D10" s="27">
        <v>47</v>
      </c>
    </row>
    <row r="11" spans="1:4" ht="16.5" x14ac:dyDescent="0.3">
      <c r="A11" s="7">
        <v>5</v>
      </c>
      <c r="B11" s="26"/>
      <c r="C11" s="33"/>
      <c r="D11" s="27">
        <v>46</v>
      </c>
    </row>
    <row r="12" spans="1:4" ht="16.5" x14ac:dyDescent="0.3">
      <c r="A12" s="7">
        <v>6</v>
      </c>
      <c r="B12" s="26"/>
      <c r="C12" s="33"/>
      <c r="D12" s="27">
        <v>45</v>
      </c>
    </row>
    <row r="13" spans="1:4" ht="16.5" x14ac:dyDescent="0.3">
      <c r="A13" s="7">
        <v>7</v>
      </c>
      <c r="B13" s="26"/>
      <c r="C13" s="33"/>
      <c r="D13" s="27"/>
    </row>
    <row r="14" spans="1:4" ht="16.5" x14ac:dyDescent="0.3">
      <c r="A14" s="7">
        <v>8</v>
      </c>
      <c r="B14" s="26"/>
      <c r="C14" s="33"/>
      <c r="D14" s="27"/>
    </row>
    <row r="15" spans="1:4" ht="16.5" x14ac:dyDescent="0.3">
      <c r="A15" s="7">
        <v>9</v>
      </c>
      <c r="B15" s="26"/>
      <c r="C15" s="33"/>
      <c r="D15" s="27"/>
    </row>
    <row r="16" spans="1:4" ht="16.5" x14ac:dyDescent="0.3">
      <c r="A16" s="7">
        <v>10</v>
      </c>
      <c r="B16" s="26"/>
      <c r="C16" s="33"/>
      <c r="D16" s="27"/>
    </row>
  </sheetData>
  <sortState ref="B7:C15">
    <sortCondition descending="1" ref="C7:C1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workbookViewId="0">
      <selection activeCell="B2" sqref="B2"/>
    </sheetView>
  </sheetViews>
  <sheetFormatPr baseColWidth="10" defaultRowHeight="16.5" x14ac:dyDescent="0.3"/>
  <cols>
    <col min="1" max="1" width="5.7109375" style="1" customWidth="1"/>
    <col min="2" max="2" width="21" style="1" bestFit="1" customWidth="1"/>
    <col min="3" max="4" width="11.28515625" style="1" customWidth="1"/>
    <col min="5" max="5" width="10.5703125" style="1" customWidth="1"/>
    <col min="6" max="7" width="11.42578125" style="1"/>
    <col min="8" max="14" width="4" style="1" customWidth="1"/>
    <col min="15" max="19" width="4" style="1" bestFit="1" customWidth="1"/>
    <col min="20" max="22" width="4" style="1" customWidth="1"/>
    <col min="23" max="23" width="7.7109375" style="1" bestFit="1" customWidth="1"/>
    <col min="24" max="24" width="4" style="1" bestFit="1" customWidth="1"/>
    <col min="25" max="16384" width="11.42578125" style="1"/>
  </cols>
  <sheetData>
    <row r="1" spans="1:25" x14ac:dyDescent="0.3">
      <c r="A1" s="1" t="s">
        <v>0</v>
      </c>
      <c r="B1" s="12"/>
      <c r="C1" s="11"/>
    </row>
    <row r="2" spans="1:25" x14ac:dyDescent="0.3">
      <c r="A2" s="1" t="s">
        <v>2</v>
      </c>
      <c r="B2" s="13"/>
      <c r="C2" s="11"/>
    </row>
    <row r="3" spans="1:25" x14ac:dyDescent="0.3">
      <c r="B3" s="13"/>
    </row>
    <row r="4" spans="1:25" x14ac:dyDescent="0.3">
      <c r="A4" s="15" t="s">
        <v>22</v>
      </c>
      <c r="B4" s="15"/>
      <c r="C4" s="15"/>
      <c r="D4" s="15"/>
      <c r="E4" s="15"/>
    </row>
    <row r="5" spans="1:25" x14ac:dyDescent="0.3">
      <c r="A5" s="1" t="s">
        <v>38</v>
      </c>
    </row>
    <row r="6" spans="1:25" ht="66.75" x14ac:dyDescent="0.3">
      <c r="A6" s="14" t="s">
        <v>5</v>
      </c>
      <c r="B6" s="14" t="s">
        <v>6</v>
      </c>
      <c r="C6" s="10" t="s">
        <v>18</v>
      </c>
      <c r="D6" s="10" t="s">
        <v>37</v>
      </c>
      <c r="E6" s="10" t="s">
        <v>20</v>
      </c>
      <c r="F6" s="10" t="s">
        <v>19</v>
      </c>
      <c r="G6" s="10" t="s">
        <v>21</v>
      </c>
      <c r="H6" s="16" t="s">
        <v>24</v>
      </c>
      <c r="I6" s="16" t="s">
        <v>23</v>
      </c>
      <c r="J6" s="16" t="s">
        <v>25</v>
      </c>
      <c r="K6" s="16" t="s">
        <v>28</v>
      </c>
      <c r="L6" s="16" t="s">
        <v>30</v>
      </c>
      <c r="M6" s="16" t="s">
        <v>31</v>
      </c>
      <c r="N6" s="16" t="s">
        <v>32</v>
      </c>
      <c r="O6" s="16" t="s">
        <v>26</v>
      </c>
      <c r="P6" s="16" t="s">
        <v>27</v>
      </c>
      <c r="Q6" s="16" t="s">
        <v>33</v>
      </c>
      <c r="R6" s="16" t="s">
        <v>34</v>
      </c>
      <c r="S6" s="16" t="s">
        <v>35</v>
      </c>
      <c r="T6" s="16" t="s">
        <v>36</v>
      </c>
      <c r="U6" s="16" t="s">
        <v>39</v>
      </c>
      <c r="V6" s="16" t="s">
        <v>40</v>
      </c>
      <c r="W6" s="16" t="s">
        <v>29</v>
      </c>
      <c r="X6" s="16" t="s">
        <v>5</v>
      </c>
    </row>
    <row r="7" spans="1:25" x14ac:dyDescent="0.3">
      <c r="A7" s="3">
        <v>1</v>
      </c>
      <c r="B7" s="2"/>
      <c r="C7" s="17"/>
      <c r="D7" s="3">
        <v>50</v>
      </c>
      <c r="E7" s="3">
        <f t="shared" ref="E7:E29" si="0">COUNT(H7:V7)</f>
        <v>0</v>
      </c>
      <c r="F7" s="3">
        <f t="shared" ref="F7:F29" si="1">SUM(H7:V7)</f>
        <v>0</v>
      </c>
      <c r="G7" s="1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x14ac:dyDescent="0.3">
      <c r="A8" s="3">
        <v>2</v>
      </c>
      <c r="B8" s="2"/>
      <c r="C8" s="17"/>
      <c r="D8" s="3">
        <v>49</v>
      </c>
      <c r="E8" s="3">
        <f t="shared" si="0"/>
        <v>0</v>
      </c>
      <c r="F8" s="3">
        <f t="shared" si="1"/>
        <v>0</v>
      </c>
      <c r="G8" s="1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 x14ac:dyDescent="0.3">
      <c r="A9" s="3">
        <v>3</v>
      </c>
      <c r="B9" s="2"/>
      <c r="C9" s="17"/>
      <c r="D9" s="3">
        <v>48</v>
      </c>
      <c r="E9" s="3">
        <f t="shared" si="0"/>
        <v>0</v>
      </c>
      <c r="F9" s="3">
        <f t="shared" si="1"/>
        <v>0</v>
      </c>
      <c r="G9" s="1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8"/>
    </row>
    <row r="10" spans="1:25" x14ac:dyDescent="0.3">
      <c r="A10" s="3">
        <v>4</v>
      </c>
      <c r="B10" s="2"/>
      <c r="C10" s="17"/>
      <c r="D10" s="3">
        <v>47</v>
      </c>
      <c r="E10" s="3">
        <f t="shared" si="0"/>
        <v>0</v>
      </c>
      <c r="F10" s="3">
        <f t="shared" si="1"/>
        <v>0</v>
      </c>
      <c r="G10" s="1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 x14ac:dyDescent="0.3">
      <c r="A11" s="3">
        <v>5</v>
      </c>
      <c r="B11" s="2"/>
      <c r="C11" s="17"/>
      <c r="D11" s="3">
        <v>46</v>
      </c>
      <c r="E11" s="3">
        <f t="shared" si="0"/>
        <v>0</v>
      </c>
      <c r="F11" s="3">
        <f t="shared" si="1"/>
        <v>0</v>
      </c>
      <c r="G11" s="1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5" x14ac:dyDescent="0.3">
      <c r="A12" s="3">
        <v>6</v>
      </c>
      <c r="B12" s="2"/>
      <c r="C12" s="17"/>
      <c r="D12" s="3">
        <v>45</v>
      </c>
      <c r="E12" s="3">
        <f t="shared" si="0"/>
        <v>0</v>
      </c>
      <c r="F12" s="3">
        <f t="shared" si="1"/>
        <v>0</v>
      </c>
      <c r="G12" s="1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18"/>
    </row>
    <row r="13" spans="1:25" x14ac:dyDescent="0.3">
      <c r="A13" s="3">
        <v>7</v>
      </c>
      <c r="B13" s="2"/>
      <c r="C13" s="17"/>
      <c r="D13" s="3">
        <v>44</v>
      </c>
      <c r="E13" s="3">
        <f t="shared" si="0"/>
        <v>0</v>
      </c>
      <c r="F13" s="3">
        <f t="shared" si="1"/>
        <v>0</v>
      </c>
      <c r="G13" s="1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18"/>
    </row>
    <row r="14" spans="1:25" x14ac:dyDescent="0.3">
      <c r="A14" s="3">
        <v>8</v>
      </c>
      <c r="B14" s="2"/>
      <c r="C14" s="17"/>
      <c r="D14" s="3">
        <v>43</v>
      </c>
      <c r="E14" s="3">
        <f t="shared" si="0"/>
        <v>0</v>
      </c>
      <c r="F14" s="3">
        <f t="shared" si="1"/>
        <v>0</v>
      </c>
      <c r="G14" s="1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18"/>
    </row>
    <row r="15" spans="1:25" x14ac:dyDescent="0.3">
      <c r="A15" s="3">
        <v>9</v>
      </c>
      <c r="B15" s="2"/>
      <c r="C15" s="17"/>
      <c r="D15" s="3">
        <v>42</v>
      </c>
      <c r="E15" s="3">
        <f t="shared" si="0"/>
        <v>0</v>
      </c>
      <c r="F15" s="3">
        <f t="shared" si="1"/>
        <v>0</v>
      </c>
      <c r="G15" s="1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5" x14ac:dyDescent="0.3">
      <c r="A16" s="3">
        <v>10</v>
      </c>
      <c r="B16" s="2"/>
      <c r="C16" s="17"/>
      <c r="D16" s="3">
        <v>41</v>
      </c>
      <c r="E16" s="3">
        <f t="shared" si="0"/>
        <v>0</v>
      </c>
      <c r="F16" s="3">
        <f t="shared" si="1"/>
        <v>0</v>
      </c>
      <c r="G16" s="1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8"/>
    </row>
    <row r="17" spans="1:25" x14ac:dyDescent="0.3">
      <c r="A17" s="3">
        <v>11</v>
      </c>
      <c r="B17" s="2"/>
      <c r="C17" s="17"/>
      <c r="D17" s="3">
        <v>40</v>
      </c>
      <c r="E17" s="3">
        <f t="shared" si="0"/>
        <v>0</v>
      </c>
      <c r="F17" s="3">
        <f t="shared" si="1"/>
        <v>0</v>
      </c>
      <c r="G17" s="1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5" x14ac:dyDescent="0.3">
      <c r="A18" s="3">
        <v>12</v>
      </c>
      <c r="B18" s="2"/>
      <c r="C18" s="17"/>
      <c r="D18" s="3">
        <v>39</v>
      </c>
      <c r="E18" s="3">
        <f t="shared" si="0"/>
        <v>0</v>
      </c>
      <c r="F18" s="3">
        <f t="shared" si="1"/>
        <v>0</v>
      </c>
      <c r="G18" s="1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18"/>
    </row>
    <row r="19" spans="1:25" x14ac:dyDescent="0.3">
      <c r="A19" s="3">
        <v>13</v>
      </c>
      <c r="B19" s="2"/>
      <c r="C19" s="17"/>
      <c r="D19" s="3">
        <v>38</v>
      </c>
      <c r="E19" s="3">
        <f t="shared" si="0"/>
        <v>0</v>
      </c>
      <c r="F19" s="3">
        <f t="shared" si="1"/>
        <v>0</v>
      </c>
      <c r="G19" s="1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5" x14ac:dyDescent="0.3">
      <c r="A20" s="3">
        <v>14</v>
      </c>
      <c r="B20" s="2"/>
      <c r="C20" s="17"/>
      <c r="D20" s="3">
        <v>37</v>
      </c>
      <c r="E20" s="3">
        <f t="shared" si="0"/>
        <v>0</v>
      </c>
      <c r="F20" s="3">
        <f t="shared" si="1"/>
        <v>0</v>
      </c>
      <c r="G20" s="1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5" x14ac:dyDescent="0.3">
      <c r="A21" s="3">
        <v>15</v>
      </c>
      <c r="B21" s="2"/>
      <c r="C21" s="17"/>
      <c r="D21" s="3">
        <v>36</v>
      </c>
      <c r="E21" s="3">
        <f t="shared" si="0"/>
        <v>0</v>
      </c>
      <c r="F21" s="3">
        <f t="shared" si="1"/>
        <v>0</v>
      </c>
      <c r="G21" s="1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5" x14ac:dyDescent="0.3">
      <c r="A22" s="3">
        <v>16</v>
      </c>
      <c r="B22" s="2"/>
      <c r="C22" s="17"/>
      <c r="D22" s="3">
        <v>35</v>
      </c>
      <c r="E22" s="3">
        <f t="shared" si="0"/>
        <v>0</v>
      </c>
      <c r="F22" s="3">
        <f t="shared" si="1"/>
        <v>0</v>
      </c>
      <c r="G22" s="1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5" x14ac:dyDescent="0.3">
      <c r="A23" s="3">
        <v>17</v>
      </c>
      <c r="B23" s="2"/>
      <c r="C23" s="17"/>
      <c r="D23" s="3">
        <v>34</v>
      </c>
      <c r="E23" s="3">
        <f t="shared" si="0"/>
        <v>0</v>
      </c>
      <c r="F23" s="3">
        <f t="shared" si="1"/>
        <v>0</v>
      </c>
      <c r="G23" s="1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8"/>
    </row>
    <row r="24" spans="1:25" x14ac:dyDescent="0.3">
      <c r="A24" s="3">
        <v>18</v>
      </c>
      <c r="B24" s="2"/>
      <c r="C24" s="17"/>
      <c r="D24" s="3">
        <v>33</v>
      </c>
      <c r="E24" s="3">
        <f t="shared" si="0"/>
        <v>0</v>
      </c>
      <c r="F24" s="3">
        <f t="shared" si="1"/>
        <v>0</v>
      </c>
      <c r="G24" s="1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8"/>
    </row>
    <row r="25" spans="1:25" x14ac:dyDescent="0.3">
      <c r="A25" s="3">
        <v>19</v>
      </c>
      <c r="B25" s="2"/>
      <c r="C25" s="17"/>
      <c r="D25" s="3">
        <v>32</v>
      </c>
      <c r="E25" s="3">
        <f t="shared" si="0"/>
        <v>0</v>
      </c>
      <c r="F25" s="3">
        <f t="shared" si="1"/>
        <v>0</v>
      </c>
      <c r="G25" s="1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5" x14ac:dyDescent="0.3">
      <c r="A26" s="3">
        <v>20</v>
      </c>
      <c r="B26" s="2"/>
      <c r="C26" s="17"/>
      <c r="D26" s="3">
        <v>31</v>
      </c>
      <c r="E26" s="3">
        <f t="shared" si="0"/>
        <v>0</v>
      </c>
      <c r="F26" s="3">
        <f t="shared" si="1"/>
        <v>0</v>
      </c>
      <c r="G26" s="1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8"/>
    </row>
    <row r="27" spans="1:25" x14ac:dyDescent="0.3">
      <c r="A27" s="3">
        <v>21</v>
      </c>
      <c r="B27" s="2"/>
      <c r="C27" s="17"/>
      <c r="D27" s="3">
        <v>30</v>
      </c>
      <c r="E27" s="3">
        <f t="shared" si="0"/>
        <v>0</v>
      </c>
      <c r="F27" s="3">
        <f t="shared" si="1"/>
        <v>0</v>
      </c>
      <c r="G27" s="1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5" x14ac:dyDescent="0.3">
      <c r="A28" s="3">
        <v>22</v>
      </c>
      <c r="B28" s="2"/>
      <c r="C28" s="17"/>
      <c r="D28" s="3">
        <v>29</v>
      </c>
      <c r="E28" s="3">
        <f t="shared" si="0"/>
        <v>0</v>
      </c>
      <c r="F28" s="3">
        <f t="shared" si="1"/>
        <v>0</v>
      </c>
      <c r="G28" s="1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5" x14ac:dyDescent="0.3">
      <c r="A29" s="3">
        <v>23</v>
      </c>
      <c r="B29" s="2"/>
      <c r="C29" s="17"/>
      <c r="D29" s="3">
        <v>28</v>
      </c>
      <c r="E29" s="3">
        <f t="shared" si="0"/>
        <v>0</v>
      </c>
      <c r="F29" s="3">
        <f t="shared" si="1"/>
        <v>0</v>
      </c>
      <c r="G29" s="1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1" sqref="B11"/>
    </sheetView>
  </sheetViews>
  <sheetFormatPr baseColWidth="10" defaultRowHeight="16.5" x14ac:dyDescent="0.3"/>
  <cols>
    <col min="1" max="1" width="5.7109375" style="1" customWidth="1"/>
    <col min="2" max="2" width="30.5703125" style="1" bestFit="1" customWidth="1"/>
    <col min="3" max="16384" width="11.42578125" style="1"/>
  </cols>
  <sheetData>
    <row r="1" spans="1:4" x14ac:dyDescent="0.3">
      <c r="A1" s="1" t="s">
        <v>0</v>
      </c>
      <c r="B1" s="28"/>
    </row>
    <row r="2" spans="1:4" x14ac:dyDescent="0.3">
      <c r="A2" s="1" t="s">
        <v>2</v>
      </c>
      <c r="B2" s="29"/>
    </row>
    <row r="3" spans="1:4" x14ac:dyDescent="0.3">
      <c r="B3" s="29"/>
    </row>
    <row r="4" spans="1:4" x14ac:dyDescent="0.3">
      <c r="A4" s="15" t="s">
        <v>22</v>
      </c>
      <c r="B4" s="15"/>
      <c r="C4" s="15"/>
      <c r="D4" s="15"/>
    </row>
    <row r="5" spans="1:4" x14ac:dyDescent="0.3">
      <c r="A5" s="1" t="s">
        <v>43</v>
      </c>
    </row>
    <row r="6" spans="1:4" x14ac:dyDescent="0.3">
      <c r="A6" s="1" t="s">
        <v>44</v>
      </c>
    </row>
    <row r="7" spans="1:4" x14ac:dyDescent="0.3">
      <c r="A7" s="10" t="s">
        <v>5</v>
      </c>
      <c r="B7" s="14" t="s">
        <v>42</v>
      </c>
      <c r="C7" s="10" t="s">
        <v>18</v>
      </c>
      <c r="D7" s="10" t="s">
        <v>37</v>
      </c>
    </row>
    <row r="8" spans="1:4" x14ac:dyDescent="0.3">
      <c r="A8" s="3">
        <v>1</v>
      </c>
      <c r="B8" s="2"/>
      <c r="C8" s="17"/>
      <c r="D8" s="3"/>
    </row>
    <row r="9" spans="1:4" x14ac:dyDescent="0.3">
      <c r="A9" s="3">
        <v>2</v>
      </c>
      <c r="B9" s="2"/>
      <c r="C9" s="17"/>
      <c r="D9" s="3"/>
    </row>
    <row r="10" spans="1:4" x14ac:dyDescent="0.3">
      <c r="A10" s="3">
        <v>3</v>
      </c>
      <c r="B10" s="2"/>
      <c r="C10" s="17"/>
      <c r="D10" s="3"/>
    </row>
    <row r="11" spans="1:4" x14ac:dyDescent="0.3">
      <c r="A11" s="3">
        <v>4</v>
      </c>
      <c r="B11" s="2"/>
      <c r="C11" s="17"/>
      <c r="D11" s="3"/>
    </row>
    <row r="12" spans="1:4" x14ac:dyDescent="0.3">
      <c r="A12" s="3">
        <v>5</v>
      </c>
      <c r="B12" s="2"/>
      <c r="C12" s="17"/>
      <c r="D12" s="3"/>
    </row>
    <row r="13" spans="1:4" x14ac:dyDescent="0.3">
      <c r="A13" s="3">
        <v>6</v>
      </c>
      <c r="B13" s="2"/>
      <c r="C13" s="17"/>
      <c r="D13" s="3"/>
    </row>
    <row r="14" spans="1:4" x14ac:dyDescent="0.3">
      <c r="A14" s="3">
        <v>7</v>
      </c>
      <c r="B14" s="2"/>
      <c r="C14" s="17"/>
      <c r="D14" s="3"/>
    </row>
    <row r="15" spans="1:4" x14ac:dyDescent="0.3">
      <c r="A15" s="3">
        <v>8</v>
      </c>
      <c r="B15" s="2"/>
      <c r="C15" s="17"/>
      <c r="D15" s="3"/>
    </row>
    <row r="16" spans="1:4" x14ac:dyDescent="0.3">
      <c r="A16" s="3">
        <v>9</v>
      </c>
      <c r="B16" s="2"/>
      <c r="C16" s="17"/>
      <c r="D16" s="3"/>
    </row>
    <row r="17" spans="1:4" x14ac:dyDescent="0.3">
      <c r="A17" s="3">
        <v>10</v>
      </c>
      <c r="B17" s="2"/>
      <c r="C17" s="17"/>
      <c r="D17" s="3"/>
    </row>
    <row r="18" spans="1:4" x14ac:dyDescent="0.3">
      <c r="A18" s="3">
        <v>11</v>
      </c>
      <c r="B18" s="2"/>
      <c r="C18" s="17"/>
      <c r="D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Sammenlagt, individuelt</vt:lpstr>
      <vt:lpstr>Sammenlagt, tomannslag</vt:lpstr>
      <vt:lpstr>VF 3 IND</vt:lpstr>
      <vt:lpstr>VF 2 IND</vt:lpstr>
      <vt:lpstr>VF 1 IND</vt:lpstr>
      <vt:lpstr>PF Ind</vt:lpstr>
      <vt:lpstr>PF Lag1</vt:lpstr>
      <vt:lpstr>PF Mal</vt:lpstr>
      <vt:lpstr>PF Lag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</dc:creator>
  <cp:lastModifiedBy>Richard Sjursen</cp:lastModifiedBy>
  <cp:lastPrinted>2015-11-29T17:25:01Z</cp:lastPrinted>
  <dcterms:created xsi:type="dcterms:W3CDTF">2015-03-08T17:41:48Z</dcterms:created>
  <dcterms:modified xsi:type="dcterms:W3CDTF">2018-03-26T07:05:58Z</dcterms:modified>
</cp:coreProperties>
</file>